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3"/>
  </bookViews>
  <sheets>
    <sheet name="0110150" sheetId="1" r:id="rId1"/>
    <sheet name="0110150 (2)" sheetId="2" r:id="rId2"/>
    <sheet name="звіт0110150" sheetId="3" r:id="rId3"/>
    <sheet name="0111010" sheetId="4" r:id="rId4"/>
    <sheet name="звіт0111010" sheetId="5" r:id="rId5"/>
    <sheet name="0114060" sheetId="6" r:id="rId6"/>
    <sheet name="звіт0114060" sheetId="7" r:id="rId7"/>
    <sheet name="0113242" sheetId="8" r:id="rId8"/>
    <sheet name="звіт0113242" sheetId="9" r:id="rId9"/>
    <sheet name="0116030" sheetId="10" r:id="rId10"/>
    <sheet name="звіт0116030" sheetId="11" r:id="rId11"/>
    <sheet name="0117461" sheetId="12" r:id="rId12"/>
    <sheet name="звіт0117461" sheetId="13" r:id="rId13"/>
    <sheet name="0118311" sheetId="14" r:id="rId14"/>
    <sheet name="звіт0118311" sheetId="15" r:id="rId15"/>
    <sheet name="0117691" sheetId="16" r:id="rId16"/>
    <sheet name="звіт0117691" sheetId="17" r:id="rId17"/>
    <sheet name="Лист3" sheetId="18" r:id="rId18"/>
  </sheets>
  <definedNames/>
  <calcPr fullCalcOnLoad="1" refMode="R1C1"/>
</workbook>
</file>

<file path=xl/sharedStrings.xml><?xml version="1.0" encoding="utf-8"?>
<sst xmlns="http://schemas.openxmlformats.org/spreadsheetml/2006/main" count="1770" uniqueCount="226">
  <si>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</si>
  <si>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</si>
  <si>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</si>
  <si>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</si>
  <si>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</si>
  <si>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</si>
  <si>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</si>
  <si>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</si>
  <si>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</si>
  <si>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</si>
  <si>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</si>
  <si>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</si>
  <si>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</si>
  <si>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</si>
  <si>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</si>
  <si>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</si>
  <si>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</si>
  <si>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</si>
  <si>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</si>
  <si>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</si>
  <si>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</si>
  <si>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</si>
  <si>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</si>
  <si>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</si>
  <si>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</si>
  <si>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</si>
  <si>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</si>
  <si>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</si>
  <si>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</si>
  <si>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</si>
  <si>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</si>
  <si>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</si>
  <si>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</si>
  <si>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</si>
  <si>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</si>
  <si>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</si>
  <si>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</si>
  <si>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</si>
  <si>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</si>
  <si>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</si>
  <si>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</si>
  <si>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</si>
  <si>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</si>
  <si>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</si>
  <si>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</si>
  <si>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</si>
  <si>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</si>
  <si>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</si>
  <si>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</si>
  <si>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</si>
  <si>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</si>
  <si>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</si>
  <si>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</si>
  <si>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</si>
  <si>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</si>
  <si>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</si>
  <si>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</si>
  <si>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</si>
  <si>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</si>
  <si>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</si>
  <si>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</si>
  <si>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</si>
  <si>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</si>
  <si>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</si>
  <si>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</si>
  <si>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Киїнська сільська рада</t>
  </si>
  <si>
    <t xml:space="preserve">Киїнського сільського голови </t>
  </si>
  <si>
    <t>Розпорядження</t>
  </si>
  <si>
    <t>бюджетної програми місцевого бюджету на 2019 рік</t>
  </si>
  <si>
    <t>0100000</t>
  </si>
  <si>
    <t>0110000</t>
  </si>
  <si>
    <t>0110150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</si>
  <si>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</si>
  <si>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</si>
  <si>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1224078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1182078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42000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</si>
  <si>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</t>
  </si>
  <si>
    <t>Бюджетний кодекс України від 8.07.2010 р. № 2456-VI
 (зі змінами та доповненнями), Указ Президента України "Про стратегію сталого розвитку "Україна - 2020" від 12.01.15 р., Закон України "Про державний бюджет України на 2019 рік",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
,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
, Закон України "Про місцеве самоврядування в Україні" від 21.05.1997 р. (зі змінами та доповненнями), Рішення сільської ради " Про сільський бюджет на 2019 рік" від 26.12.2018 року.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</si>
  <si>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Керівництво і управління у відповідній сфері</t>
    </r>
  </si>
  <si>
    <t>Забезпечення виконання наданих законодавством повноважень</t>
  </si>
  <si>
    <t>Забезпеченя виконання наданих законодавством повноважень</t>
  </si>
  <si>
    <t>Сільський голова</t>
  </si>
  <si>
    <t>Л.В.Хомазюк</t>
  </si>
  <si>
    <t>кількість штатних одиниць</t>
  </si>
  <si>
    <t>витрати на утримання управління</t>
  </si>
  <si>
    <t>грн.</t>
  </si>
  <si>
    <t>кошторис на 2019 рік</t>
  </si>
  <si>
    <t>од.</t>
  </si>
  <si>
    <t>кількість отриманих листів, звернень, заяв, скарг</t>
  </si>
  <si>
    <t>кількість прийнятих нормативно-правових актів</t>
  </si>
  <si>
    <t>штатний розпис</t>
  </si>
  <si>
    <t>журнали реєстрації</t>
  </si>
  <si>
    <t>розпорядження, рішення сесії, виконкому, журнали реєстрації</t>
  </si>
  <si>
    <t>кількість прийнятих нормативно-правових актів на одного працівника</t>
  </si>
  <si>
    <t>звітність установи</t>
  </si>
  <si>
    <t>витрати на утримання однієї штатної одиниці</t>
  </si>
  <si>
    <t>витрати на придбання компютерної техніки</t>
  </si>
  <si>
    <t>0111010</t>
  </si>
  <si>
    <t>0910</t>
  </si>
  <si>
    <t>Надання дошкільної освіти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</si>
  <si>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Наданя дошкільної освіти дошкільними навчальними закладами</t>
    </r>
  </si>
  <si>
    <t>Забезпечення створення належних умов для надання на належному рівні дошкільної освіти та виховання дітей</t>
  </si>
  <si>
    <t>Бюджетний кодекс України від 8.07.2010 р. № 2456-VI
 (зі змінами та доповненнями), Указ Президента України "Про стратегію сталого розвитку "Україна - 2020" від 12.01.15 р., Закон України "Про державний бюджет України на 2019 рік",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
,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
, Закон України "Про місцеве самоврядування в Україні" від 21.05.1997 р. (зі змінами та доповненнями), Закон України від 23.05.1991 "Про освіту" (зі змінами), відповідно Наказу Міністерства освіти і науки України № 667 від 21.11.2002 року « Про затвердження Порядку встановлення плати для батьків за перебування дітей у державних і комунальних дошкільних та інтернатних навчальних закладах» ( зі змінами та доповненнями ),  Рішення сільської ради " Про сільський бюджет на 2019 рік" від 26.12.2018 року.</t>
  </si>
  <si>
    <t>витрати на утримання ДНЗ</t>
  </si>
  <si>
    <t>кількість штатних одиниць педагогічного персоналу</t>
  </si>
  <si>
    <t>середньрічне число штатних одиниць спеціалістів</t>
  </si>
  <si>
    <t>середньрічне число штатних одиниць робітників</t>
  </si>
  <si>
    <t>кількість дошкільних навчальних закладів</t>
  </si>
  <si>
    <t>статут</t>
  </si>
  <si>
    <t>кількість груп</t>
  </si>
  <si>
    <t>всього середньорічне число ставок (штатних одиниць)</t>
  </si>
  <si>
    <t>кількість дітей, що відвідують дошкільний заклад</t>
  </si>
  <si>
    <t>осіб</t>
  </si>
  <si>
    <t>статистична звітність</t>
  </si>
  <si>
    <t>діто-дні відвідування</t>
  </si>
  <si>
    <t>днів</t>
  </si>
  <si>
    <t>розрахунок до бюджету на 2019 рік</t>
  </si>
  <si>
    <t>витрати на перебування 1 дитини в дошкільному закладі</t>
  </si>
  <si>
    <t>кількість днів відвідування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</si>
  <si>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</si>
  <si>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</si>
  <si>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</si>
  <si>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1077840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1041840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36000</t>
    </r>
    <r>
      <rPr>
        <sz val="12"/>
        <color indexed="8"/>
        <rFont val="Times New Roman"/>
        <family val="1"/>
      </rPr>
      <t xml:space="preserve"> гривень.</t>
    </r>
  </si>
  <si>
    <t>Бюджетний кодекс України від 8.07.2010 р. № 2456-VI
 (зі змінами та доповненнями), Указ Президента України "Про стратегію сталого розвитку "Україна - 2020" від 12.01.15 р., Закон України "Про державний бюджет України на 2019 рік",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
,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
, Закон України "Про місцеве самоврядування в Україні" від 21.05.1997 р. (зі змінами та доповненнями), Закон України від 14.12.2010 р. "Про культуру" (зі змінами), Рішення сільської ради " Про сільський бюджет на 2019 рік" від 26.12.2018 року.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</si>
  <si>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Надання послуг з організації культурного дозвілля населення</t>
    </r>
  </si>
  <si>
    <t>Забезпечення організації культурного дозвілля населення і зміцнення культурних традицій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</si>
  <si>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111780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111030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750</t>
    </r>
    <r>
      <rPr>
        <sz val="12"/>
        <color indexed="8"/>
        <rFont val="Times New Roman"/>
        <family val="1"/>
      </rPr>
      <t xml:space="preserve"> гривень.</t>
    </r>
  </si>
  <si>
    <t>видатки загального фонду на забезпечення діяльності палаців, будинків культури, клубів та інших закладів клубного типу</t>
  </si>
  <si>
    <t>витрати на утримання центру дозвілля</t>
  </si>
  <si>
    <t>кількість установ культури</t>
  </si>
  <si>
    <t>структура</t>
  </si>
  <si>
    <t>кількість штатних одиниць усього в тому числі технічного персоналу</t>
  </si>
  <si>
    <t>кількість відвідувачів- усього</t>
  </si>
  <si>
    <t>розрахунок</t>
  </si>
  <si>
    <t>кількість заходів, які забезпечують організацію культурного дозвілля</t>
  </si>
  <si>
    <t>середні витрати на проведення одного заходу</t>
  </si>
  <si>
    <t>середня вартість одного квитка</t>
  </si>
  <si>
    <t>середні витрати на одного відвідувача</t>
  </si>
  <si>
    <t xml:space="preserve">динаміка збільшення відвідувачів у плановому періоді відповідно до фактичного показника попереднього </t>
  </si>
  <si>
    <t>0113242</t>
  </si>
  <si>
    <t>1090</t>
  </si>
  <si>
    <t>Інші заходи у сфері соціального захисту і соціального забезпечення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</si>
  <si>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20000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20000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</si>
  <si>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загальна кількість населення</t>
  </si>
  <si>
    <t>кількість осіб, яким надана матеріальна грошова допомога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</si>
  <si>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Забезпечення надання грошової допомоги жителям громади для розвязання проблем підвищення рівня та якості життя, посилення соціального захисту населення</t>
    </r>
  </si>
  <si>
    <t>%</t>
  </si>
  <si>
    <t>Забезпечення надання грошової допомоги жителям громади у звязку з важким матеріальним становищем, на лікування та поховання та інший соціальний захист</t>
  </si>
  <si>
    <t>всього витрат на надання матеріальної допомоги</t>
  </si>
  <si>
    <t>середній розмір матеріальної допомоги</t>
  </si>
  <si>
    <t>відсоток виплати допомоги</t>
  </si>
  <si>
    <t>0116030</t>
  </si>
  <si>
    <t>0620</t>
  </si>
  <si>
    <t>Організація благоустрою населених пунктів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</si>
  <si>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491110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 xml:space="preserve">491110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</si>
  <si>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Підвищення рівня благоустрою населених пунктів громади</t>
    </r>
  </si>
  <si>
    <t>Забезпечення збереження енергоресурсів(вуличне освітлення)</t>
  </si>
  <si>
    <t>витрати на оплату енергоресурсів (вуличне освітлення)</t>
  </si>
  <si>
    <t>Забезпечення збереження енергоресурсів (вуличне освітлення)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</si>
  <si>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</si>
  <si>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</si>
  <si>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</si>
  <si>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Покращення стану інфраструктури автомобільних доріг територіальної громади</t>
    </r>
  </si>
  <si>
    <t>Забезпечення проведення поточного ремонту обєктів транспортної інфраструктури територіальної громади</t>
  </si>
  <si>
    <t>Забезпечення проведення капітального ремонту обєктів транспортної інфраструктури територіальної громади</t>
  </si>
  <si>
    <t>протяжність вулично-дорожньої мережі</t>
  </si>
  <si>
    <t xml:space="preserve">витрати </t>
  </si>
  <si>
    <t>км.</t>
  </si>
  <si>
    <t>протяжність вулично-дорожньої мережі, на яких планується провести поточний ремонт</t>
  </si>
  <si>
    <t>звітність</t>
  </si>
  <si>
    <t>протяжність вулично-дорожньої мережі, на яких планується провести капітальний ремонт</t>
  </si>
  <si>
    <t>середня вартість 1 км. поточного ремонту вулично-дорожньої мережі</t>
  </si>
  <si>
    <t>середня вартість 1 км. капітального ремонту вулично-дорожньої мережі</t>
  </si>
  <si>
    <t>динаміка відремонтованої за рахунок поточного ремонту площі вулично-дорожної мережі порівняно з попереднім роком</t>
  </si>
  <si>
    <t>динаміка відремонтованої за рахунок капітального ремонту площі вулично-дорожної мережі порівняно з попереднім роком</t>
  </si>
  <si>
    <t>0118311</t>
  </si>
  <si>
    <t>0511</t>
  </si>
  <si>
    <t>Охорона та раціональне використання природних ресурсів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</si>
  <si>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975000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975000</t>
    </r>
    <r>
      <rPr>
        <sz val="12"/>
        <color indexed="8"/>
        <rFont val="Times New Roman"/>
        <family val="1"/>
      </rPr>
      <t xml:space="preserve"> гривень.</t>
    </r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</si>
  <si>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Охорона та раціональне використання природних ресурсів</t>
    </r>
  </si>
  <si>
    <t>Бюджетний кодекс України від 8.07.2010 р. № 2456-VI
 (зі змінами та доповненнями), Указ Президента України "Про стратегію сталого розвитку "Україна - 2020" від 12.01.15 р., Закон України "Про державний бюджет України на 2019 рік",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
,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
, Закон України "Про місцеве самоврядування в Україні" від 21.05.1997 р. (зі змінами та доповненнями), Закон України "Про відходи", ПКМУ від 10.12.2008 р. "Про затвердження правил надання послуг з вивезення побутових відходів", Рішення сільської ради " Про сільський бюджет на 2019 рік" від 26.12.2018 року.</t>
  </si>
  <si>
    <t>витрати на охорону природного середовища</t>
  </si>
  <si>
    <t>кількість прибраного сміття</t>
  </si>
  <si>
    <t>куб.м.</t>
  </si>
  <si>
    <t xml:space="preserve">витрати на утримання території та обєктів </t>
  </si>
  <si>
    <t xml:space="preserve">Забезпечення утримання в належному технічному стані об`єктів , безперебійної роботи обєктів соціальної сфери громади </t>
  </si>
  <si>
    <t>утримання у належному технічному стані обєкти комун власності</t>
  </si>
  <si>
    <t>середня вартість 1 кв год</t>
  </si>
  <si>
    <t>договір</t>
  </si>
  <si>
    <t>Бюджетний кодекс України від 8.07.2010 р. № 2456-VI
 (зі змінами та доповненнями), Указ Президента України "Про стратегію сталого розвитку "Україна - 2020" від 12.01.15 р., Закон України "Про державний бюджет України на 2019 рік",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
,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
, Закон України "Про місцеве самоврядування в Україні" від 21.05.1997 р. (зі змінами та доповненнями), Закон України "Про благоустрій населених пунктів", Рішення сільської ради " Про сільський бюджет на 2019 рік" від 26.12.2018 року.</t>
  </si>
  <si>
    <t>0117691</t>
  </si>
  <si>
    <t>0490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</si>
  <si>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55000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55000</t>
    </r>
    <r>
      <rPr>
        <sz val="12"/>
        <color indexed="8"/>
        <rFont val="Times New Roman"/>
        <family val="1"/>
      </rPr>
      <t xml:space="preserve"> гривень.</t>
    </r>
  </si>
  <si>
    <t>Здійснення  заходів  по  запобіганню  та  ліквідації  забруднення  навколишнього природного  середовища</t>
  </si>
  <si>
    <t>Питома  вага  обсягу коштів до загального  обсягу  на  здійснення  заходів з охорони та  раціонального  використання природних  ресурсів</t>
  </si>
  <si>
    <t xml:space="preserve">Кількість  заходів з охорони та  раціонального  використання природних ресурсів, що  планується  здійснити </t>
  </si>
  <si>
    <t>заходи з програми</t>
  </si>
  <si>
    <t>Середні витрати з розрахунку на один захід</t>
  </si>
  <si>
    <t xml:space="preserve">обсяг витрат </t>
  </si>
  <si>
    <t>проидбання подарункових наборів до свят та памятних дат для окремих категорій громадян громади</t>
  </si>
  <si>
    <t xml:space="preserve">проведення поточного ремонту ПК та заправка катриджів та інша оплата послуг (крім комунальних) </t>
  </si>
  <si>
    <t>оплата за водопостачання у с. Гущин</t>
  </si>
  <si>
    <t>сплата податків</t>
  </si>
  <si>
    <t>оплата за виконані послуги по прибиранню місцевого стадіона</t>
  </si>
  <si>
    <t>Середні витрати з розрахунку на один  захід</t>
  </si>
  <si>
    <t>забезпечення виконання запланованих заходів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</si>
  <si>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фондів, утворених Верховною РАРК, органами місцевого самоврядування і місцевими органами виконавчої влади</t>
  </si>
  <si>
    <t>Вирішення  окремих  питань  життєдіяльності  територіальної  громади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</si>
  <si>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Вирішення  окремих  питань  життєдіяльності  територіальної  громади</t>
    </r>
  </si>
  <si>
    <t>з них безкоштовно</t>
  </si>
  <si>
    <t>кількість осіб, яким буде надана матеріальна грошова допомога</t>
  </si>
  <si>
    <t>Організація та проведення громадських робіт</t>
  </si>
  <si>
    <t>кількість робітників</t>
  </si>
  <si>
    <t>чол.</t>
  </si>
  <si>
    <t>обсіг електроенергії необхідної для зовнішнього освітлення</t>
  </si>
  <si>
    <t>квт.год</t>
  </si>
  <si>
    <t xml:space="preserve">Охоплення вуличним освітенням території </t>
  </si>
  <si>
    <t>динаміка кількості виконаних листів, звернень, заяв, актів у плановому періоді</t>
  </si>
  <si>
    <t>Утримання доріг в чистоті (розчистка снігу, обкошування обочини доріг)</t>
  </si>
  <si>
    <t>Грейдерування доріг комунальної власності з ґрунтовим покриттям</t>
  </si>
  <si>
    <t>динаміка утримання доріг у зимовий період та грейдерування доріг</t>
  </si>
  <si>
    <t>м2</t>
  </si>
  <si>
    <t xml:space="preserve">                                                 Секретар сільської ради та виконавчого комітету Д.Ю.Філоненко</t>
  </si>
  <si>
    <t xml:space="preserve">                                               Секретар сільської ради та виконавчого комітету Д.Ю.Філоненко</t>
  </si>
  <si>
    <t>від 14.01.2019 р. № 3</t>
  </si>
  <si>
    <t>від 14.01.2019 р. №3</t>
  </si>
  <si>
    <t xml:space="preserve">від 14.01.2019 р. №3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</si>
</sst>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55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/>
    </xf>
    <xf numFmtId="0" fontId="50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zoomScalePageLayoutView="0" workbookViewId="0" topLeftCell="A17">
      <selection activeCell="C4" sqref="C4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79" t="s">
        <v>1</v>
      </c>
      <c r="F2" s="79"/>
      <c r="G2" s="79"/>
    </row>
    <row r="3" spans="1:22" ht="15.75">
      <c r="A3" s="1"/>
      <c r="B3" s="1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1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1"/>
      <c r="E5" s="16" t="s">
        <v>67</v>
      </c>
    </row>
    <row r="6" spans="1:22" ht="15.75">
      <c r="A6" s="1"/>
      <c r="B6" s="1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1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1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7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7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71</v>
      </c>
      <c r="C19" s="25" t="s">
        <v>72</v>
      </c>
      <c r="D19" s="77" t="s">
        <v>73</v>
      </c>
      <c r="E19" s="77"/>
      <c r="F19" s="77"/>
      <c r="G19" s="77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3" t="s">
        <v>10</v>
      </c>
      <c r="B21" s="74" t="s">
        <v>74</v>
      </c>
      <c r="C21" s="74"/>
      <c r="D21" s="74"/>
      <c r="E21" s="74"/>
      <c r="F21" s="74"/>
      <c r="G21" s="74"/>
    </row>
    <row r="22" spans="1:7" ht="16.5" customHeight="1">
      <c r="A22" s="17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3"/>
      <c r="B23" s="78" t="s">
        <v>76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3" t="s">
        <v>12</v>
      </c>
      <c r="B24" s="87" t="s">
        <v>77</v>
      </c>
      <c r="C24" s="87"/>
      <c r="D24" s="87"/>
      <c r="E24" s="87"/>
      <c r="F24" s="87"/>
      <c r="G24" s="87"/>
    </row>
    <row r="25" spans="1:4" ht="31.5" customHeight="1">
      <c r="A25" s="3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9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9">
        <v>1</v>
      </c>
      <c r="B29" s="89" t="s">
        <v>78</v>
      </c>
      <c r="C29" s="90"/>
      <c r="D29" s="90"/>
      <c r="E29" s="90"/>
      <c r="F29" s="90"/>
      <c r="G29" s="91"/>
    </row>
    <row r="30" spans="1:7" ht="15.75">
      <c r="A30" s="9"/>
      <c r="B30" s="88"/>
      <c r="C30" s="88"/>
      <c r="D30" s="88"/>
      <c r="E30" s="88"/>
      <c r="F30" s="88"/>
      <c r="G30" s="88"/>
    </row>
    <row r="31" spans="1:7" ht="15.75">
      <c r="A31" s="9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1" t="s">
        <v>19</v>
      </c>
    </row>
    <row r="36" ht="15.75" hidden="1">
      <c r="A36" s="4"/>
    </row>
    <row r="37" ht="15.75">
      <c r="A37" s="4"/>
    </row>
    <row r="38" spans="1:6" ht="31.5">
      <c r="A38" s="9" t="s">
        <v>15</v>
      </c>
      <c r="B38" s="9" t="s">
        <v>20</v>
      </c>
      <c r="C38" s="9" t="s">
        <v>21</v>
      </c>
      <c r="D38" s="9" t="s">
        <v>22</v>
      </c>
      <c r="E38" s="9" t="s">
        <v>23</v>
      </c>
      <c r="F38" s="9" t="s">
        <v>24</v>
      </c>
    </row>
    <row r="39" spans="1:6" ht="15.75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</row>
    <row r="40" spans="1:6" ht="47.25">
      <c r="A40" s="9">
        <v>1</v>
      </c>
      <c r="B40" s="31" t="s">
        <v>79</v>
      </c>
      <c r="C40" s="33">
        <v>1182078</v>
      </c>
      <c r="D40" s="33">
        <v>42000</v>
      </c>
      <c r="E40" s="33">
        <v>40000</v>
      </c>
      <c r="F40" s="33">
        <f>C40+D40</f>
        <v>1224078</v>
      </c>
    </row>
    <row r="41" spans="1:6" ht="15.75">
      <c r="A41" s="9"/>
      <c r="B41" s="9"/>
      <c r="C41" s="9"/>
      <c r="D41" s="9"/>
      <c r="E41" s="9"/>
      <c r="F41" s="9"/>
    </row>
    <row r="42" spans="1:6" ht="15.75">
      <c r="A42" s="86" t="s">
        <v>24</v>
      </c>
      <c r="B42" s="86"/>
      <c r="C42" s="40">
        <f>C40+C41</f>
        <v>1182078</v>
      </c>
      <c r="D42" s="40">
        <f>D40+D41</f>
        <v>42000</v>
      </c>
      <c r="E42" s="40">
        <f>E40+E41</f>
        <v>40000</v>
      </c>
      <c r="F42" s="40">
        <f>F40+F41</f>
        <v>1224078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1" t="s">
        <v>19</v>
      </c>
    </row>
    <row r="47" ht="15.75" hidden="1">
      <c r="A47" s="4"/>
    </row>
    <row r="48" ht="15.75">
      <c r="A48" s="4"/>
    </row>
    <row r="49" spans="2:5" ht="31.5">
      <c r="B49" s="9" t="s">
        <v>27</v>
      </c>
      <c r="C49" s="9" t="s">
        <v>21</v>
      </c>
      <c r="D49" s="9" t="s">
        <v>22</v>
      </c>
      <c r="E49" s="9" t="s">
        <v>24</v>
      </c>
    </row>
    <row r="50" spans="2:5" ht="15.75">
      <c r="B50" s="9">
        <v>1</v>
      </c>
      <c r="C50" s="9">
        <v>2</v>
      </c>
      <c r="D50" s="9">
        <v>3</v>
      </c>
      <c r="E50" s="9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3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9" t="s">
        <v>15</v>
      </c>
      <c r="B59" s="9" t="s">
        <v>30</v>
      </c>
      <c r="C59" s="9" t="s">
        <v>31</v>
      </c>
      <c r="D59" s="9" t="s">
        <v>32</v>
      </c>
      <c r="E59" s="9" t="s">
        <v>21</v>
      </c>
      <c r="F59" s="9" t="s">
        <v>22</v>
      </c>
      <c r="G59" s="9" t="s">
        <v>24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34">
        <v>1</v>
      </c>
      <c r="B61" s="34" t="s">
        <v>33</v>
      </c>
      <c r="C61" s="9"/>
      <c r="D61" s="9"/>
      <c r="E61" s="9"/>
      <c r="F61" s="9"/>
      <c r="G61" s="9"/>
    </row>
    <row r="62" spans="1:7" ht="17.25" customHeight="1">
      <c r="A62" s="21"/>
      <c r="B62" s="36" t="s">
        <v>83</v>
      </c>
      <c r="C62" s="37" t="s">
        <v>84</v>
      </c>
      <c r="D62" s="38" t="s">
        <v>85</v>
      </c>
      <c r="E62" s="33">
        <v>1182078</v>
      </c>
      <c r="F62" s="33">
        <v>42000</v>
      </c>
      <c r="G62" s="33">
        <f>E62+F62</f>
        <v>1224078</v>
      </c>
    </row>
    <row r="63" spans="1:7" ht="15.75">
      <c r="A63" s="9"/>
      <c r="B63" s="36" t="s">
        <v>82</v>
      </c>
      <c r="C63" s="37" t="s">
        <v>86</v>
      </c>
      <c r="D63" s="37" t="s">
        <v>89</v>
      </c>
      <c r="E63" s="32"/>
      <c r="F63" s="33"/>
      <c r="G63" s="32">
        <v>7.5</v>
      </c>
    </row>
    <row r="64" spans="1:7" ht="15.75">
      <c r="A64" s="34">
        <v>2</v>
      </c>
      <c r="B64" s="34" t="s">
        <v>34</v>
      </c>
      <c r="C64" s="9"/>
      <c r="D64" s="37"/>
      <c r="E64" s="33"/>
      <c r="F64" s="33"/>
      <c r="G64" s="33"/>
    </row>
    <row r="65" spans="1:7" ht="25.5">
      <c r="A65" s="10"/>
      <c r="B65" s="36" t="s">
        <v>87</v>
      </c>
      <c r="C65" s="21" t="s">
        <v>86</v>
      </c>
      <c r="D65" s="37" t="s">
        <v>90</v>
      </c>
      <c r="E65" s="41"/>
      <c r="F65" s="33"/>
      <c r="G65" s="41">
        <v>3504</v>
      </c>
    </row>
    <row r="66" spans="1:7" ht="51">
      <c r="A66" s="10"/>
      <c r="B66" s="36" t="s">
        <v>88</v>
      </c>
      <c r="C66" s="21" t="s">
        <v>86</v>
      </c>
      <c r="D66" s="37" t="s">
        <v>91</v>
      </c>
      <c r="E66" s="41"/>
      <c r="F66" s="33"/>
      <c r="G66" s="41">
        <v>483</v>
      </c>
    </row>
    <row r="67" spans="1:7" ht="15.75" hidden="1">
      <c r="A67" s="10"/>
      <c r="B67" s="36"/>
      <c r="C67" s="21"/>
      <c r="D67" s="37"/>
      <c r="E67" s="33"/>
      <c r="F67" s="33"/>
      <c r="G67" s="33">
        <f>E67+F67</f>
        <v>0</v>
      </c>
    </row>
    <row r="68" spans="1:7" ht="15.75">
      <c r="A68" s="34">
        <v>3</v>
      </c>
      <c r="B68" s="34" t="s">
        <v>35</v>
      </c>
      <c r="C68" s="9"/>
      <c r="D68" s="37"/>
      <c r="E68" s="33"/>
      <c r="F68" s="33"/>
      <c r="G68" s="33"/>
    </row>
    <row r="69" spans="1:7" ht="38.25">
      <c r="A69" s="9"/>
      <c r="B69" s="42" t="s">
        <v>92</v>
      </c>
      <c r="C69" s="21" t="s">
        <v>86</v>
      </c>
      <c r="D69" s="37" t="s">
        <v>93</v>
      </c>
      <c r="E69" s="41"/>
      <c r="F69" s="33"/>
      <c r="G69" s="41">
        <v>943</v>
      </c>
    </row>
    <row r="70" spans="1:7" ht="25.5">
      <c r="A70" s="21"/>
      <c r="B70" s="42" t="s">
        <v>94</v>
      </c>
      <c r="C70" s="21" t="s">
        <v>84</v>
      </c>
      <c r="D70" s="37" t="s">
        <v>85</v>
      </c>
      <c r="E70" s="33"/>
      <c r="F70" s="33"/>
      <c r="G70" s="33"/>
    </row>
    <row r="71" spans="1:7" ht="25.5">
      <c r="A71" s="21"/>
      <c r="B71" s="42" t="s">
        <v>95</v>
      </c>
      <c r="C71" s="21" t="s">
        <v>84</v>
      </c>
      <c r="D71" s="37" t="s">
        <v>85</v>
      </c>
      <c r="E71" s="33"/>
      <c r="F71" s="33">
        <v>40000</v>
      </c>
      <c r="G71" s="33">
        <f>E71+F71</f>
        <v>40000</v>
      </c>
    </row>
    <row r="72" spans="1:7" ht="15.75">
      <c r="A72" s="34">
        <v>4</v>
      </c>
      <c r="B72" s="34" t="s">
        <v>36</v>
      </c>
      <c r="C72" s="9"/>
      <c r="D72" s="37"/>
      <c r="E72" s="33"/>
      <c r="F72" s="33"/>
      <c r="G72" s="33"/>
    </row>
    <row r="73" spans="1:7" ht="38.25">
      <c r="A73" s="10"/>
      <c r="B73" s="42" t="s">
        <v>216</v>
      </c>
      <c r="C73" s="52" t="s">
        <v>145</v>
      </c>
      <c r="D73" s="37"/>
      <c r="E73" s="33"/>
      <c r="F73" s="33"/>
      <c r="G73" s="41">
        <v>100</v>
      </c>
    </row>
    <row r="74" ht="15.75">
      <c r="A74" s="4"/>
    </row>
    <row r="75" ht="15.75">
      <c r="A75" s="4"/>
    </row>
    <row r="76" spans="1:4" ht="15.75">
      <c r="A76" s="73"/>
      <c r="B76" s="73"/>
      <c r="C76" s="73"/>
      <c r="D76" s="1"/>
    </row>
    <row r="77" spans="1:7" ht="15.75">
      <c r="A77" s="73" t="s">
        <v>80</v>
      </c>
      <c r="B77" s="73"/>
      <c r="C77" s="73"/>
      <c r="D77" s="12"/>
      <c r="E77" s="11"/>
      <c r="F77" s="71" t="s">
        <v>81</v>
      </c>
      <c r="G77" s="71"/>
    </row>
    <row r="78" spans="1:7" ht="15.75">
      <c r="A78" s="6"/>
      <c r="B78" s="3"/>
      <c r="D78" s="7" t="s">
        <v>37</v>
      </c>
      <c r="F78" s="72" t="s">
        <v>38</v>
      </c>
      <c r="G78" s="72"/>
    </row>
    <row r="79" spans="1:4" ht="15.75">
      <c r="A79" s="74" t="s">
        <v>39</v>
      </c>
      <c r="B79" s="74"/>
      <c r="C79" s="3"/>
      <c r="D79" s="3"/>
    </row>
    <row r="80" spans="1:4" ht="15.75">
      <c r="A80" s="22"/>
      <c r="B80" s="22"/>
      <c r="C80" s="18"/>
      <c r="D80" s="18"/>
    </row>
    <row r="81" spans="1:7" ht="15.75" customHeight="1">
      <c r="A81" s="74" t="s">
        <v>80</v>
      </c>
      <c r="B81" s="74"/>
      <c r="C81" s="3"/>
      <c r="D81" s="12"/>
      <c r="E81" s="11"/>
      <c r="F81" s="71" t="s">
        <v>81</v>
      </c>
      <c r="G81" s="71"/>
    </row>
    <row r="82" spans="1:7" ht="15.75">
      <c r="A82" s="1"/>
      <c r="B82" s="3"/>
      <c r="C82" s="3"/>
      <c r="D82" s="7" t="s">
        <v>37</v>
      </c>
      <c r="F82" s="72" t="s">
        <v>38</v>
      </c>
      <c r="G82" s="72"/>
    </row>
    <row r="86" ht="15">
      <c r="B86" s="43"/>
    </row>
  </sheetData>
  <sheetProtection/>
  <mergeCells count="42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5:A46"/>
    <mergeCell ref="B25:D25"/>
    <mergeCell ref="A34:A35"/>
    <mergeCell ref="A42:B42"/>
    <mergeCell ref="B24:G24"/>
    <mergeCell ref="B28:G28"/>
    <mergeCell ref="B29:G29"/>
    <mergeCell ref="B30:G30"/>
    <mergeCell ref="B31:G31"/>
    <mergeCell ref="B34:G34"/>
    <mergeCell ref="E2:G2"/>
    <mergeCell ref="E4:G4"/>
    <mergeCell ref="E7:G7"/>
    <mergeCell ref="E3:V3"/>
    <mergeCell ref="E6:V6"/>
    <mergeCell ref="E8:V8"/>
    <mergeCell ref="B45:G45"/>
    <mergeCell ref="B56:G56"/>
    <mergeCell ref="D17:G17"/>
    <mergeCell ref="D18:G18"/>
    <mergeCell ref="D20:G20"/>
    <mergeCell ref="D19:G19"/>
    <mergeCell ref="B21:G21"/>
    <mergeCell ref="B23:G23"/>
    <mergeCell ref="B22:G22"/>
    <mergeCell ref="F77:G77"/>
    <mergeCell ref="F78:G78"/>
    <mergeCell ref="A76:C76"/>
    <mergeCell ref="A77:C77"/>
    <mergeCell ref="F81:G81"/>
    <mergeCell ref="F82:G82"/>
    <mergeCell ref="A81:B81"/>
    <mergeCell ref="A79:B7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89"/>
  <sheetViews>
    <sheetView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225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150</v>
      </c>
      <c r="C19" s="25" t="s">
        <v>151</v>
      </c>
      <c r="D19" s="99" t="s">
        <v>152</v>
      </c>
      <c r="E19" s="99"/>
      <c r="F19" s="99"/>
      <c r="G19" s="99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153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18"/>
      <c r="B23" s="78" t="s">
        <v>76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18" t="s">
        <v>12</v>
      </c>
      <c r="B24" s="87" t="s">
        <v>154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21">
        <v>1</v>
      </c>
      <c r="B29" s="89" t="s">
        <v>184</v>
      </c>
      <c r="C29" s="90"/>
      <c r="D29" s="90"/>
      <c r="E29" s="90"/>
      <c r="F29" s="90"/>
      <c r="G29" s="91"/>
    </row>
    <row r="30" spans="1:7" ht="15.75">
      <c r="A30" s="21">
        <v>2</v>
      </c>
      <c r="B30" s="89" t="s">
        <v>157</v>
      </c>
      <c r="C30" s="90"/>
      <c r="D30" s="90"/>
      <c r="E30" s="90"/>
      <c r="F30" s="90"/>
      <c r="G30" s="91"/>
    </row>
    <row r="31" spans="1:7" ht="15.75">
      <c r="A31" s="21">
        <v>3</v>
      </c>
      <c r="B31" s="89" t="s">
        <v>210</v>
      </c>
      <c r="C31" s="90"/>
      <c r="D31" s="90"/>
      <c r="E31" s="90"/>
      <c r="F31" s="90"/>
      <c r="G31" s="91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51" customHeight="1">
      <c r="A40" s="21">
        <v>1</v>
      </c>
      <c r="B40" s="36" t="s">
        <v>184</v>
      </c>
      <c r="C40" s="33">
        <f>491110-181110</f>
        <v>310000</v>
      </c>
      <c r="D40" s="33"/>
      <c r="E40" s="33"/>
      <c r="F40" s="33">
        <f>C40+D40</f>
        <v>310000</v>
      </c>
    </row>
    <row r="41" spans="1:6" ht="32.25" customHeight="1">
      <c r="A41" s="52">
        <v>2</v>
      </c>
      <c r="B41" s="47" t="s">
        <v>210</v>
      </c>
      <c r="C41" s="33">
        <v>31110</v>
      </c>
      <c r="D41" s="33"/>
      <c r="E41" s="33"/>
      <c r="F41" s="33">
        <v>31110</v>
      </c>
    </row>
    <row r="42" spans="1:6" ht="38.25">
      <c r="A42" s="21">
        <v>3</v>
      </c>
      <c r="B42" s="36" t="s">
        <v>155</v>
      </c>
      <c r="C42" s="33">
        <v>150000</v>
      </c>
      <c r="D42" s="21"/>
      <c r="E42" s="21"/>
      <c r="F42" s="33">
        <f>C42+D42</f>
        <v>150000</v>
      </c>
    </row>
    <row r="43" spans="1:6" ht="15.75">
      <c r="A43" s="86" t="s">
        <v>24</v>
      </c>
      <c r="B43" s="86"/>
      <c r="C43" s="40">
        <f>C40+C42</f>
        <v>460000</v>
      </c>
      <c r="D43" s="40">
        <f>D40+D42</f>
        <v>0</v>
      </c>
      <c r="E43" s="40">
        <f>E40+E42</f>
        <v>0</v>
      </c>
      <c r="F43" s="40">
        <f>F40+F42</f>
        <v>460000</v>
      </c>
    </row>
    <row r="44" ht="15.75">
      <c r="A44" s="4"/>
    </row>
    <row r="45" ht="15.75" hidden="1">
      <c r="A45" s="4"/>
    </row>
    <row r="46" spans="1:7" ht="15.75">
      <c r="A46" s="85" t="s">
        <v>25</v>
      </c>
      <c r="B46" s="74" t="s">
        <v>26</v>
      </c>
      <c r="C46" s="74"/>
      <c r="D46" s="74"/>
      <c r="E46" s="74"/>
      <c r="F46" s="74"/>
      <c r="G46" s="74"/>
    </row>
    <row r="47" spans="1:2" ht="15.75">
      <c r="A47" s="85"/>
      <c r="B47" s="20" t="s">
        <v>19</v>
      </c>
    </row>
    <row r="48" ht="15.75" hidden="1">
      <c r="A48" s="4"/>
    </row>
    <row r="49" ht="15.75">
      <c r="A49" s="4"/>
    </row>
    <row r="50" spans="2:5" ht="31.5">
      <c r="B50" s="21" t="s">
        <v>27</v>
      </c>
      <c r="C50" s="21" t="s">
        <v>21</v>
      </c>
      <c r="D50" s="21" t="s">
        <v>22</v>
      </c>
      <c r="E50" s="21" t="s">
        <v>24</v>
      </c>
    </row>
    <row r="51" spans="2:5" ht="15.75">
      <c r="B51" s="21">
        <v>1</v>
      </c>
      <c r="C51" s="21">
        <v>2</v>
      </c>
      <c r="D51" s="21">
        <v>3</v>
      </c>
      <c r="E51" s="21">
        <v>4</v>
      </c>
    </row>
    <row r="52" spans="2:5" ht="15.75">
      <c r="B52" s="10"/>
      <c r="C52" s="10"/>
      <c r="D52" s="10"/>
      <c r="E52" s="10"/>
    </row>
    <row r="53" spans="2:5" ht="15.75">
      <c r="B53" s="10"/>
      <c r="C53" s="10"/>
      <c r="D53" s="10"/>
      <c r="E53" s="10"/>
    </row>
    <row r="54" spans="2:5" ht="15.75">
      <c r="B54" s="10" t="s">
        <v>24</v>
      </c>
      <c r="C54" s="10"/>
      <c r="D54" s="10"/>
      <c r="E54" s="10"/>
    </row>
    <row r="55" ht="15.75">
      <c r="A55" s="4"/>
    </row>
    <row r="56" ht="15.75" hidden="1">
      <c r="A56" s="4"/>
    </row>
    <row r="57" spans="1:7" ht="15.75">
      <c r="A57" s="18" t="s">
        <v>28</v>
      </c>
      <c r="B57" s="74" t="s">
        <v>29</v>
      </c>
      <c r="C57" s="74"/>
      <c r="D57" s="74"/>
      <c r="E57" s="74"/>
      <c r="F57" s="74"/>
      <c r="G57" s="74"/>
    </row>
    <row r="58" ht="15.75" hidden="1">
      <c r="A58" s="4"/>
    </row>
    <row r="59" ht="15.75">
      <c r="A59" s="4"/>
    </row>
    <row r="60" spans="1:7" ht="46.5" customHeight="1">
      <c r="A60" s="21" t="s">
        <v>15</v>
      </c>
      <c r="B60" s="21" t="s">
        <v>30</v>
      </c>
      <c r="C60" s="21" t="s">
        <v>31</v>
      </c>
      <c r="D60" s="21" t="s">
        <v>32</v>
      </c>
      <c r="E60" s="21" t="s">
        <v>21</v>
      </c>
      <c r="F60" s="21" t="s">
        <v>22</v>
      </c>
      <c r="G60" s="21" t="s">
        <v>24</v>
      </c>
    </row>
    <row r="61" spans="1:7" ht="15.75">
      <c r="A61" s="21">
        <v>1</v>
      </c>
      <c r="B61" s="21">
        <v>2</v>
      </c>
      <c r="C61" s="21">
        <v>3</v>
      </c>
      <c r="D61" s="21">
        <v>4</v>
      </c>
      <c r="E61" s="21">
        <v>5</v>
      </c>
      <c r="F61" s="21">
        <v>6</v>
      </c>
      <c r="G61" s="21">
        <v>7</v>
      </c>
    </row>
    <row r="62" spans="1:7" ht="15.75">
      <c r="A62" s="34">
        <v>1</v>
      </c>
      <c r="B62" s="34" t="s">
        <v>33</v>
      </c>
      <c r="C62" s="21"/>
      <c r="D62" s="21"/>
      <c r="E62" s="21"/>
      <c r="F62" s="21"/>
      <c r="G62" s="21"/>
    </row>
    <row r="63" spans="1:7" ht="26.25" customHeight="1">
      <c r="A63" s="21"/>
      <c r="B63" s="36" t="s">
        <v>183</v>
      </c>
      <c r="C63" s="37" t="s">
        <v>84</v>
      </c>
      <c r="D63" s="38" t="s">
        <v>85</v>
      </c>
      <c r="E63" s="33">
        <v>310000</v>
      </c>
      <c r="F63" s="33"/>
      <c r="G63" s="33">
        <f>E63+F63</f>
        <v>310000</v>
      </c>
    </row>
    <row r="64" spans="1:7" ht="38.25">
      <c r="A64" s="21"/>
      <c r="B64" s="36" t="s">
        <v>156</v>
      </c>
      <c r="C64" s="37" t="s">
        <v>84</v>
      </c>
      <c r="D64" s="38" t="s">
        <v>85</v>
      </c>
      <c r="E64" s="33">
        <v>150000</v>
      </c>
      <c r="F64" s="33"/>
      <c r="G64" s="33">
        <f>E64+F64</f>
        <v>150000</v>
      </c>
    </row>
    <row r="65" spans="1:7" ht="25.5">
      <c r="A65" s="52"/>
      <c r="B65" s="47" t="s">
        <v>210</v>
      </c>
      <c r="C65" s="37" t="s">
        <v>84</v>
      </c>
      <c r="D65" s="38" t="s">
        <v>85</v>
      </c>
      <c r="E65" s="33">
        <v>31110</v>
      </c>
      <c r="F65" s="33"/>
      <c r="G65" s="33">
        <f>E65+F65</f>
        <v>31110</v>
      </c>
    </row>
    <row r="66" spans="1:7" ht="15.75">
      <c r="A66" s="34">
        <v>2</v>
      </c>
      <c r="B66" s="34" t="s">
        <v>34</v>
      </c>
      <c r="C66" s="21"/>
      <c r="D66" s="37"/>
      <c r="E66" s="33"/>
      <c r="F66" s="33"/>
      <c r="G66" s="33"/>
    </row>
    <row r="67" spans="1:7" ht="15.75">
      <c r="A67" s="10"/>
      <c r="B67" s="36" t="s">
        <v>211</v>
      </c>
      <c r="C67" s="52" t="s">
        <v>212</v>
      </c>
      <c r="D67" s="37"/>
      <c r="E67" s="41"/>
      <c r="F67" s="33"/>
      <c r="G67" s="41">
        <v>6</v>
      </c>
    </row>
    <row r="68" spans="1:7" ht="25.5">
      <c r="A68" s="10"/>
      <c r="B68" s="36" t="s">
        <v>213</v>
      </c>
      <c r="C68" s="52" t="s">
        <v>214</v>
      </c>
      <c r="D68" s="37" t="s">
        <v>132</v>
      </c>
      <c r="E68" s="41"/>
      <c r="F68" s="33"/>
      <c r="G68" s="33">
        <v>52265</v>
      </c>
    </row>
    <row r="69" spans="1:7" ht="15.75" hidden="1">
      <c r="A69" s="10"/>
      <c r="B69" s="36"/>
      <c r="C69" s="21"/>
      <c r="D69" s="37"/>
      <c r="E69" s="33"/>
      <c r="F69" s="33"/>
      <c r="G69" s="33">
        <f>E69+F69</f>
        <v>0</v>
      </c>
    </row>
    <row r="70" spans="1:7" ht="15.75">
      <c r="A70" s="34">
        <v>3</v>
      </c>
      <c r="B70" s="34" t="s">
        <v>35</v>
      </c>
      <c r="C70" s="21"/>
      <c r="D70" s="37"/>
      <c r="E70" s="33"/>
      <c r="F70" s="33"/>
      <c r="G70" s="33"/>
    </row>
    <row r="71" spans="1:7" ht="15.75">
      <c r="A71" s="21"/>
      <c r="B71" s="42" t="s">
        <v>186</v>
      </c>
      <c r="C71" s="30" t="s">
        <v>84</v>
      </c>
      <c r="D71" s="37" t="s">
        <v>187</v>
      </c>
      <c r="E71" s="33"/>
      <c r="F71" s="33"/>
      <c r="G71" s="33">
        <v>2.87</v>
      </c>
    </row>
    <row r="72" spans="1:7" ht="15.75" hidden="1">
      <c r="A72" s="21"/>
      <c r="B72" s="42"/>
      <c r="C72" s="21"/>
      <c r="D72" s="37"/>
      <c r="E72" s="33"/>
      <c r="F72" s="33"/>
      <c r="G72" s="33"/>
    </row>
    <row r="73" spans="1:7" ht="15.75">
      <c r="A73" s="21"/>
      <c r="B73" s="42"/>
      <c r="C73" s="21"/>
      <c r="D73" s="37"/>
      <c r="E73" s="33"/>
      <c r="F73" s="33"/>
      <c r="G73" s="33"/>
    </row>
    <row r="74" spans="1:7" ht="15.75">
      <c r="A74" s="34">
        <v>4</v>
      </c>
      <c r="B74" s="34" t="s">
        <v>36</v>
      </c>
      <c r="C74" s="21"/>
      <c r="D74" s="37"/>
      <c r="E74" s="33"/>
      <c r="F74" s="33"/>
      <c r="G74" s="33"/>
    </row>
    <row r="75" spans="1:7" ht="38.25">
      <c r="A75" s="39"/>
      <c r="B75" s="36" t="s">
        <v>185</v>
      </c>
      <c r="C75" s="30" t="s">
        <v>145</v>
      </c>
      <c r="D75" s="37" t="s">
        <v>132</v>
      </c>
      <c r="E75" s="41"/>
      <c r="F75" s="33"/>
      <c r="G75" s="41">
        <v>80</v>
      </c>
    </row>
    <row r="76" spans="1:7" ht="25.5">
      <c r="A76" s="10"/>
      <c r="B76" s="42" t="s">
        <v>215</v>
      </c>
      <c r="C76" s="30" t="s">
        <v>145</v>
      </c>
      <c r="D76" s="37" t="s">
        <v>132</v>
      </c>
      <c r="E76" s="41"/>
      <c r="F76" s="33"/>
      <c r="G76" s="41">
        <v>75</v>
      </c>
    </row>
    <row r="77" ht="15.75">
      <c r="A77" s="4"/>
    </row>
    <row r="78" ht="15.75">
      <c r="A78" s="4"/>
    </row>
    <row r="79" spans="1:4" ht="15.75">
      <c r="A79" s="73"/>
      <c r="B79" s="73"/>
      <c r="C79" s="73"/>
      <c r="D79" s="20"/>
    </row>
    <row r="80" spans="1:7" ht="15.75">
      <c r="A80" s="73" t="s">
        <v>80</v>
      </c>
      <c r="B80" s="73"/>
      <c r="C80" s="73"/>
      <c r="D80" s="12"/>
      <c r="E80" s="11"/>
      <c r="F80" s="71" t="s">
        <v>81</v>
      </c>
      <c r="G80" s="71"/>
    </row>
    <row r="81" spans="1:7" ht="15.75">
      <c r="A81" s="6"/>
      <c r="B81" s="18"/>
      <c r="D81" s="19" t="s">
        <v>37</v>
      </c>
      <c r="F81" s="72" t="s">
        <v>38</v>
      </c>
      <c r="G81" s="72"/>
    </row>
    <row r="82" spans="1:4" ht="15.75">
      <c r="A82" s="74" t="s">
        <v>39</v>
      </c>
      <c r="B82" s="74"/>
      <c r="C82" s="18"/>
      <c r="D82" s="18"/>
    </row>
    <row r="83" spans="1:4" ht="15.75">
      <c r="A83" s="22"/>
      <c r="B83" s="22"/>
      <c r="C83" s="18"/>
      <c r="D83" s="18"/>
    </row>
    <row r="84" spans="1:7" ht="15.75" customHeight="1">
      <c r="A84" s="74" t="s">
        <v>80</v>
      </c>
      <c r="B84" s="74"/>
      <c r="C84" s="18"/>
      <c r="D84" s="12"/>
      <c r="E84" s="11"/>
      <c r="F84" s="71" t="s">
        <v>81</v>
      </c>
      <c r="G84" s="71"/>
    </row>
    <row r="85" spans="1:7" ht="15.75">
      <c r="A85" s="20"/>
      <c r="B85" s="18"/>
      <c r="C85" s="18"/>
      <c r="D85" s="19" t="s">
        <v>37</v>
      </c>
      <c r="F85" s="72" t="s">
        <v>38</v>
      </c>
      <c r="G85" s="72"/>
    </row>
    <row r="89" ht="15">
      <c r="B89" s="43"/>
    </row>
  </sheetData>
  <sheetProtection/>
  <mergeCells count="42">
    <mergeCell ref="F81:G81"/>
    <mergeCell ref="A82:B82"/>
    <mergeCell ref="A84:B84"/>
    <mergeCell ref="F84:G84"/>
    <mergeCell ref="F85:G85"/>
    <mergeCell ref="A46:A47"/>
    <mergeCell ref="B46:G46"/>
    <mergeCell ref="B57:G57"/>
    <mergeCell ref="A79:C79"/>
    <mergeCell ref="A80:C80"/>
    <mergeCell ref="F80:G80"/>
    <mergeCell ref="B29:G29"/>
    <mergeCell ref="B30:G30"/>
    <mergeCell ref="B31:G31"/>
    <mergeCell ref="A34:A35"/>
    <mergeCell ref="B34:G34"/>
    <mergeCell ref="A43:B43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2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19" t="s">
        <v>6</v>
      </c>
      <c r="C4" s="2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2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19" t="s">
        <v>6</v>
      </c>
      <c r="C6" s="2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21" t="s">
        <v>49</v>
      </c>
      <c r="C15" s="21" t="s">
        <v>50</v>
      </c>
      <c r="D15" s="21" t="s">
        <v>51</v>
      </c>
      <c r="E15" s="21" t="s">
        <v>49</v>
      </c>
      <c r="F15" s="21" t="s">
        <v>50</v>
      </c>
      <c r="G15" s="21" t="s">
        <v>51</v>
      </c>
      <c r="H15" s="21" t="s">
        <v>49</v>
      </c>
      <c r="I15" s="21" t="s">
        <v>50</v>
      </c>
      <c r="J15" s="21" t="s">
        <v>51</v>
      </c>
    </row>
    <row r="16" spans="2:10" ht="15.75"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</row>
    <row r="17" spans="2:10" ht="15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5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.7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4"/>
      <c r="B20" s="21"/>
      <c r="C20" s="21"/>
      <c r="D20" s="21"/>
      <c r="E20" s="21"/>
      <c r="F20" s="21"/>
      <c r="G20" s="21"/>
      <c r="H20" s="21"/>
      <c r="I20" s="21"/>
      <c r="J20" s="21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2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21" t="s">
        <v>49</v>
      </c>
      <c r="D26" s="21" t="s">
        <v>50</v>
      </c>
      <c r="E26" s="21" t="s">
        <v>51</v>
      </c>
      <c r="F26" s="21" t="s">
        <v>49</v>
      </c>
      <c r="G26" s="21" t="s">
        <v>50</v>
      </c>
      <c r="H26" s="21" t="s">
        <v>51</v>
      </c>
      <c r="I26" s="21" t="s">
        <v>49</v>
      </c>
      <c r="J26" s="21" t="s">
        <v>50</v>
      </c>
      <c r="K26" s="21" t="s">
        <v>51</v>
      </c>
    </row>
    <row r="27" spans="1:11" ht="15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15.75">
      <c r="A28" s="21"/>
      <c r="B28" s="1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1"/>
      <c r="B29" s="1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21"/>
      <c r="B30" s="1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>
      <c r="A31" s="21"/>
      <c r="B31" s="10" t="s">
        <v>24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2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21" t="s">
        <v>49</v>
      </c>
      <c r="D40" s="21" t="s">
        <v>50</v>
      </c>
      <c r="E40" s="21" t="s">
        <v>51</v>
      </c>
      <c r="F40" s="21" t="s">
        <v>49</v>
      </c>
      <c r="G40" s="21" t="s">
        <v>50</v>
      </c>
      <c r="H40" s="21" t="s">
        <v>51</v>
      </c>
      <c r="I40" s="21" t="s">
        <v>49</v>
      </c>
      <c r="J40" s="21" t="s">
        <v>50</v>
      </c>
      <c r="K40" s="21" t="s">
        <v>51</v>
      </c>
    </row>
    <row r="41" spans="2:11" ht="15.75"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</row>
    <row r="42" spans="2:11" ht="15.75">
      <c r="B42" s="1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5.75">
      <c r="B43" s="10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5.75">
      <c r="B44" s="10" t="s">
        <v>24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1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21" t="s">
        <v>49</v>
      </c>
      <c r="F53" s="21" t="s">
        <v>50</v>
      </c>
      <c r="G53" s="21" t="s">
        <v>51</v>
      </c>
      <c r="H53" s="21" t="s">
        <v>49</v>
      </c>
      <c r="I53" s="21" t="s">
        <v>50</v>
      </c>
      <c r="J53" s="21" t="s">
        <v>51</v>
      </c>
      <c r="K53" s="21" t="s">
        <v>49</v>
      </c>
      <c r="L53" s="21" t="s">
        <v>50</v>
      </c>
      <c r="M53" s="21" t="s">
        <v>51</v>
      </c>
    </row>
    <row r="54" spans="1:13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  <c r="L54" s="21">
        <v>12</v>
      </c>
      <c r="M54" s="21">
        <v>13</v>
      </c>
    </row>
    <row r="55" spans="1:13" ht="15.75">
      <c r="A55" s="21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1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21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1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21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21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21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1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23"/>
      <c r="J70" s="96"/>
      <c r="K70" s="96"/>
      <c r="L70" s="96"/>
      <c r="M70" s="96"/>
    </row>
    <row r="71" spans="1:13" ht="15.75">
      <c r="A71" s="20"/>
      <c r="B71" s="18"/>
      <c r="C71" s="18"/>
      <c r="D71" s="2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2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23"/>
      <c r="J73" s="96"/>
      <c r="K73" s="96"/>
      <c r="L73" s="96"/>
      <c r="M73" s="96"/>
    </row>
    <row r="74" spans="1:13" ht="15.75" customHeight="1">
      <c r="A74" s="20"/>
      <c r="B74" s="20"/>
      <c r="C74" s="20"/>
      <c r="D74" s="20"/>
      <c r="E74" s="20"/>
      <c r="F74" s="20"/>
      <c r="G74" s="2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M90"/>
  <sheetViews>
    <sheetView zoomScalePageLayoutView="0" workbookViewId="0" topLeftCell="A1">
      <selection activeCell="E9" sqref="E9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158</v>
      </c>
      <c r="C19" s="25" t="s">
        <v>159</v>
      </c>
      <c r="D19" s="77" t="s">
        <v>160</v>
      </c>
      <c r="E19" s="77"/>
      <c r="F19" s="77"/>
      <c r="G19" s="77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74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18"/>
      <c r="B23" s="78" t="s">
        <v>188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18" t="s">
        <v>12</v>
      </c>
      <c r="B24" s="87" t="s">
        <v>161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21">
        <v>1</v>
      </c>
      <c r="B29" s="89" t="s">
        <v>162</v>
      </c>
      <c r="C29" s="90"/>
      <c r="D29" s="90"/>
      <c r="E29" s="90"/>
      <c r="F29" s="90"/>
      <c r="G29" s="91"/>
    </row>
    <row r="30" spans="1:7" ht="15.75">
      <c r="A30" s="21">
        <v>2</v>
      </c>
      <c r="B30" s="89" t="s">
        <v>163</v>
      </c>
      <c r="C30" s="90"/>
      <c r="D30" s="90"/>
      <c r="E30" s="90"/>
      <c r="F30" s="90"/>
      <c r="G30" s="91"/>
    </row>
    <row r="31" spans="1:7" ht="15.75">
      <c r="A31" s="21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51">
      <c r="A40" s="21">
        <v>1</v>
      </c>
      <c r="B40" s="36" t="s">
        <v>162</v>
      </c>
      <c r="C40" s="33">
        <v>1535000</v>
      </c>
      <c r="D40" s="33"/>
      <c r="E40" s="33"/>
      <c r="F40" s="33">
        <f>C40+D40</f>
        <v>1535000</v>
      </c>
    </row>
    <row r="41" spans="1:6" ht="51">
      <c r="A41" s="52">
        <v>2</v>
      </c>
      <c r="B41" s="36" t="s">
        <v>163</v>
      </c>
      <c r="C41" s="52"/>
      <c r="D41" s="33">
        <v>603482</v>
      </c>
      <c r="E41" s="33">
        <v>603482</v>
      </c>
      <c r="F41" s="33">
        <f>C41+D41</f>
        <v>603482</v>
      </c>
    </row>
    <row r="42" spans="1:6" ht="39">
      <c r="A42" s="52">
        <v>3</v>
      </c>
      <c r="B42" s="61" t="s">
        <v>217</v>
      </c>
      <c r="C42" s="33">
        <v>35000</v>
      </c>
      <c r="D42" s="33"/>
      <c r="E42" s="33"/>
      <c r="F42" s="33">
        <f>C42+D42</f>
        <v>35000</v>
      </c>
    </row>
    <row r="43" spans="1:6" ht="39">
      <c r="A43" s="21">
        <v>4</v>
      </c>
      <c r="B43" s="60" t="s">
        <v>218</v>
      </c>
      <c r="C43" s="33">
        <v>30000</v>
      </c>
      <c r="D43" s="33"/>
      <c r="E43" s="33"/>
      <c r="F43" s="33">
        <f>C43+D43</f>
        <v>30000</v>
      </c>
    </row>
    <row r="44" spans="1:6" ht="15.75">
      <c r="A44" s="86" t="s">
        <v>24</v>
      </c>
      <c r="B44" s="86"/>
      <c r="C44" s="40">
        <f>C40+C43+C42</f>
        <v>1600000</v>
      </c>
      <c r="D44" s="40">
        <f>D40+D43</f>
        <v>0</v>
      </c>
      <c r="E44" s="40">
        <f>E40+E43</f>
        <v>0</v>
      </c>
      <c r="F44" s="40">
        <f>F40+F43+F42+F41</f>
        <v>2203482</v>
      </c>
    </row>
    <row r="45" ht="15.75">
      <c r="A45" s="4"/>
    </row>
    <row r="46" ht="15.75" hidden="1">
      <c r="A46" s="4"/>
    </row>
    <row r="47" spans="1:7" ht="15.75">
      <c r="A47" s="85" t="s">
        <v>25</v>
      </c>
      <c r="B47" s="74" t="s">
        <v>26</v>
      </c>
      <c r="C47" s="74"/>
      <c r="D47" s="74"/>
      <c r="E47" s="74"/>
      <c r="F47" s="74"/>
      <c r="G47" s="74"/>
    </row>
    <row r="48" spans="1:2" ht="15.75">
      <c r="A48" s="85"/>
      <c r="B48" s="20" t="s">
        <v>19</v>
      </c>
    </row>
    <row r="49" ht="15.75" hidden="1">
      <c r="A49" s="4"/>
    </row>
    <row r="50" ht="15.75">
      <c r="A50" s="4"/>
    </row>
    <row r="51" spans="2:5" ht="31.5">
      <c r="B51" s="21" t="s">
        <v>27</v>
      </c>
      <c r="C51" s="21" t="s">
        <v>21</v>
      </c>
      <c r="D51" s="21" t="s">
        <v>22</v>
      </c>
      <c r="E51" s="21" t="s">
        <v>24</v>
      </c>
    </row>
    <row r="52" spans="2:5" ht="15.75">
      <c r="B52" s="21">
        <v>1</v>
      </c>
      <c r="C52" s="21">
        <v>2</v>
      </c>
      <c r="D52" s="21">
        <v>3</v>
      </c>
      <c r="E52" s="21">
        <v>4</v>
      </c>
    </row>
    <row r="53" spans="2:5" ht="15.75">
      <c r="B53" s="10"/>
      <c r="C53" s="10"/>
      <c r="D53" s="10"/>
      <c r="E53" s="10"/>
    </row>
    <row r="54" spans="2:5" ht="15.75">
      <c r="B54" s="10"/>
      <c r="C54" s="10"/>
      <c r="D54" s="10"/>
      <c r="E54" s="10"/>
    </row>
    <row r="55" spans="2:5" ht="15.75">
      <c r="B55" s="10" t="s">
        <v>24</v>
      </c>
      <c r="C55" s="10"/>
      <c r="D55" s="10"/>
      <c r="E55" s="10"/>
    </row>
    <row r="56" ht="15.75">
      <c r="A56" s="4"/>
    </row>
    <row r="57" ht="15.75" hidden="1">
      <c r="A57" s="4"/>
    </row>
    <row r="58" spans="1:7" ht="15.75">
      <c r="A58" s="18" t="s">
        <v>28</v>
      </c>
      <c r="B58" s="74" t="s">
        <v>29</v>
      </c>
      <c r="C58" s="74"/>
      <c r="D58" s="74"/>
      <c r="E58" s="74"/>
      <c r="F58" s="74"/>
      <c r="G58" s="74"/>
    </row>
    <row r="59" ht="15.75" hidden="1">
      <c r="A59" s="4"/>
    </row>
    <row r="60" ht="15.75">
      <c r="A60" s="4"/>
    </row>
    <row r="61" spans="1:7" ht="46.5" customHeight="1">
      <c r="A61" s="21" t="s">
        <v>15</v>
      </c>
      <c r="B61" s="21" t="s">
        <v>30</v>
      </c>
      <c r="C61" s="21" t="s">
        <v>31</v>
      </c>
      <c r="D61" s="21" t="s">
        <v>32</v>
      </c>
      <c r="E61" s="21" t="s">
        <v>21</v>
      </c>
      <c r="F61" s="21" t="s">
        <v>22</v>
      </c>
      <c r="G61" s="21" t="s">
        <v>24</v>
      </c>
    </row>
    <row r="62" spans="1:7" ht="15.75">
      <c r="A62" s="21">
        <v>1</v>
      </c>
      <c r="B62" s="21">
        <v>2</v>
      </c>
      <c r="C62" s="21">
        <v>3</v>
      </c>
      <c r="D62" s="21">
        <v>4</v>
      </c>
      <c r="E62" s="21">
        <v>5</v>
      </c>
      <c r="F62" s="21">
        <v>6</v>
      </c>
      <c r="G62" s="21">
        <v>7</v>
      </c>
    </row>
    <row r="63" spans="1:7" ht="15.75">
      <c r="A63" s="34">
        <v>1</v>
      </c>
      <c r="B63" s="34" t="s">
        <v>33</v>
      </c>
      <c r="C63" s="21"/>
      <c r="D63" s="21"/>
      <c r="E63" s="21"/>
      <c r="F63" s="21"/>
      <c r="G63" s="21"/>
    </row>
    <row r="64" spans="1:7" ht="17.25" customHeight="1">
      <c r="A64" s="21"/>
      <c r="B64" s="36" t="s">
        <v>165</v>
      </c>
      <c r="C64" s="37" t="s">
        <v>84</v>
      </c>
      <c r="D64" s="38" t="s">
        <v>85</v>
      </c>
      <c r="E64" s="33">
        <v>1600000</v>
      </c>
      <c r="F64" s="33">
        <v>603482</v>
      </c>
      <c r="G64" s="33">
        <f>E64+F64</f>
        <v>2203482</v>
      </c>
    </row>
    <row r="65" spans="1:7" ht="24">
      <c r="A65" s="21"/>
      <c r="B65" s="35" t="s">
        <v>164</v>
      </c>
      <c r="C65" s="37" t="s">
        <v>166</v>
      </c>
      <c r="D65" s="37" t="s">
        <v>168</v>
      </c>
      <c r="E65" s="32"/>
      <c r="F65" s="33"/>
      <c r="G65" s="33">
        <v>37.29</v>
      </c>
    </row>
    <row r="66" spans="1:7" ht="15.75">
      <c r="A66" s="34">
        <v>2</v>
      </c>
      <c r="B66" s="34" t="s">
        <v>34</v>
      </c>
      <c r="C66" s="21"/>
      <c r="D66" s="37"/>
      <c r="E66" s="33"/>
      <c r="F66" s="33"/>
      <c r="G66" s="33"/>
    </row>
    <row r="67" spans="1:7" ht="45" customHeight="1">
      <c r="A67" s="10"/>
      <c r="B67" s="47" t="s">
        <v>167</v>
      </c>
      <c r="C67" s="52" t="s">
        <v>220</v>
      </c>
      <c r="D67" s="37" t="s">
        <v>168</v>
      </c>
      <c r="E67" s="41"/>
      <c r="F67" s="33"/>
      <c r="G67" s="41">
        <v>3650</v>
      </c>
    </row>
    <row r="68" spans="1:7" ht="38.25">
      <c r="A68" s="10"/>
      <c r="B68" s="47" t="s">
        <v>169</v>
      </c>
      <c r="C68" s="52" t="s">
        <v>220</v>
      </c>
      <c r="D68" s="37" t="s">
        <v>168</v>
      </c>
      <c r="E68" s="41"/>
      <c r="F68" s="33"/>
      <c r="G68" s="32">
        <v>402.3</v>
      </c>
    </row>
    <row r="69" spans="1:7" ht="15.75" hidden="1">
      <c r="A69" s="10"/>
      <c r="B69" s="36"/>
      <c r="C69" s="21"/>
      <c r="D69" s="37"/>
      <c r="E69" s="33"/>
      <c r="F69" s="33"/>
      <c r="G69" s="33">
        <f>E69+F69</f>
        <v>0</v>
      </c>
    </row>
    <row r="70" spans="1:7" ht="15.75">
      <c r="A70" s="34">
        <v>3</v>
      </c>
      <c r="B70" s="34" t="s">
        <v>35</v>
      </c>
      <c r="C70" s="21"/>
      <c r="D70" s="37"/>
      <c r="E70" s="33"/>
      <c r="F70" s="33"/>
      <c r="G70" s="33"/>
    </row>
    <row r="71" spans="1:7" ht="38.25">
      <c r="A71" s="21"/>
      <c r="B71" s="42" t="s">
        <v>170</v>
      </c>
      <c r="C71" s="21" t="s">
        <v>84</v>
      </c>
      <c r="D71" s="37" t="s">
        <v>132</v>
      </c>
      <c r="E71" s="41"/>
      <c r="F71" s="33"/>
      <c r="G71" s="33">
        <v>420.55</v>
      </c>
    </row>
    <row r="72" spans="1:7" ht="38.25">
      <c r="A72" s="21"/>
      <c r="B72" s="42" t="s">
        <v>171</v>
      </c>
      <c r="C72" s="21" t="s">
        <v>84</v>
      </c>
      <c r="D72" s="37" t="s">
        <v>132</v>
      </c>
      <c r="E72" s="33"/>
      <c r="F72" s="33"/>
      <c r="G72" s="33">
        <v>1435</v>
      </c>
    </row>
    <row r="73" spans="1:7" ht="25.5" hidden="1">
      <c r="A73" s="21"/>
      <c r="B73" s="42"/>
      <c r="C73" s="21" t="s">
        <v>84</v>
      </c>
      <c r="D73" s="37" t="s">
        <v>85</v>
      </c>
      <c r="E73" s="33"/>
      <c r="F73" s="33"/>
      <c r="G73" s="33"/>
    </row>
    <row r="74" spans="1:7" ht="15.75">
      <c r="A74" s="34">
        <v>4</v>
      </c>
      <c r="B74" s="34" t="s">
        <v>36</v>
      </c>
      <c r="C74" s="21"/>
      <c r="D74" s="37"/>
      <c r="E74" s="33"/>
      <c r="F74" s="33"/>
      <c r="G74" s="33"/>
    </row>
    <row r="75" spans="1:7" ht="51">
      <c r="A75" s="34"/>
      <c r="B75" s="42" t="s">
        <v>172</v>
      </c>
      <c r="C75" s="21" t="s">
        <v>145</v>
      </c>
      <c r="D75" s="37" t="s">
        <v>132</v>
      </c>
      <c r="E75" s="41"/>
      <c r="F75" s="33"/>
      <c r="G75" s="41">
        <v>100</v>
      </c>
    </row>
    <row r="76" spans="1:7" ht="51">
      <c r="A76" s="51"/>
      <c r="B76" s="42" t="s">
        <v>173</v>
      </c>
      <c r="C76" s="52" t="s">
        <v>145</v>
      </c>
      <c r="D76" s="37" t="s">
        <v>132</v>
      </c>
      <c r="E76" s="33"/>
      <c r="F76" s="41"/>
      <c r="G76" s="41">
        <v>100</v>
      </c>
    </row>
    <row r="77" spans="1:7" ht="38.25">
      <c r="A77" s="10"/>
      <c r="B77" s="42" t="s">
        <v>219</v>
      </c>
      <c r="C77" s="21" t="s">
        <v>145</v>
      </c>
      <c r="D77" s="37" t="s">
        <v>132</v>
      </c>
      <c r="E77" s="33"/>
      <c r="F77" s="41"/>
      <c r="G77" s="41">
        <v>100</v>
      </c>
    </row>
    <row r="78" ht="15.75" hidden="1">
      <c r="A78" s="4"/>
    </row>
    <row r="79" ht="15.75" hidden="1">
      <c r="A79" s="4"/>
    </row>
    <row r="80" spans="1:4" ht="15.75">
      <c r="A80" s="73"/>
      <c r="B80" s="73"/>
      <c r="C80" s="73"/>
      <c r="D80" s="20"/>
    </row>
    <row r="81" spans="1:7" ht="15.75">
      <c r="A81" s="73" t="s">
        <v>80</v>
      </c>
      <c r="B81" s="73"/>
      <c r="C81" s="73"/>
      <c r="D81" s="12"/>
      <c r="E81" s="11"/>
      <c r="F81" s="71" t="s">
        <v>81</v>
      </c>
      <c r="G81" s="71"/>
    </row>
    <row r="82" spans="1:7" ht="15.75">
      <c r="A82" s="6"/>
      <c r="B82" s="18"/>
      <c r="D82" s="19" t="s">
        <v>37</v>
      </c>
      <c r="F82" s="72" t="s">
        <v>38</v>
      </c>
      <c r="G82" s="72"/>
    </row>
    <row r="83" spans="1:4" ht="15.75">
      <c r="A83" s="74" t="s">
        <v>39</v>
      </c>
      <c r="B83" s="74"/>
      <c r="C83" s="18"/>
      <c r="D83" s="18"/>
    </row>
    <row r="84" spans="1:4" ht="15.75">
      <c r="A84" s="22"/>
      <c r="B84" s="22"/>
      <c r="C84" s="18"/>
      <c r="D84" s="18"/>
    </row>
    <row r="85" spans="1:7" ht="15.75" customHeight="1">
      <c r="A85" s="74" t="s">
        <v>80</v>
      </c>
      <c r="B85" s="74"/>
      <c r="C85" s="18"/>
      <c r="D85" s="12"/>
      <c r="E85" s="11"/>
      <c r="F85" s="71" t="s">
        <v>81</v>
      </c>
      <c r="G85" s="71"/>
    </row>
    <row r="86" spans="1:7" ht="15.75">
      <c r="A86" s="20"/>
      <c r="B86" s="18"/>
      <c r="C86" s="18"/>
      <c r="D86" s="19" t="s">
        <v>37</v>
      </c>
      <c r="F86" s="72" t="s">
        <v>38</v>
      </c>
      <c r="G86" s="72"/>
    </row>
    <row r="90" ht="15">
      <c r="B90" s="43"/>
    </row>
  </sheetData>
  <sheetProtection/>
  <mergeCells count="42">
    <mergeCell ref="F82:G82"/>
    <mergeCell ref="A83:B83"/>
    <mergeCell ref="A85:B85"/>
    <mergeCell ref="F85:G85"/>
    <mergeCell ref="F86:G86"/>
    <mergeCell ref="A47:A48"/>
    <mergeCell ref="B47:G47"/>
    <mergeCell ref="B58:G58"/>
    <mergeCell ref="A80:C80"/>
    <mergeCell ref="A81:C81"/>
    <mergeCell ref="F81:G81"/>
    <mergeCell ref="B29:G29"/>
    <mergeCell ref="B30:G30"/>
    <mergeCell ref="B31:G31"/>
    <mergeCell ref="A34:A35"/>
    <mergeCell ref="B34:G34"/>
    <mergeCell ref="A44:B44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2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19" t="s">
        <v>6</v>
      </c>
      <c r="C4" s="2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2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19" t="s">
        <v>6</v>
      </c>
      <c r="C6" s="2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21" t="s">
        <v>49</v>
      </c>
      <c r="C15" s="21" t="s">
        <v>50</v>
      </c>
      <c r="D15" s="21" t="s">
        <v>51</v>
      </c>
      <c r="E15" s="21" t="s">
        <v>49</v>
      </c>
      <c r="F15" s="21" t="s">
        <v>50</v>
      </c>
      <c r="G15" s="21" t="s">
        <v>51</v>
      </c>
      <c r="H15" s="21" t="s">
        <v>49</v>
      </c>
      <c r="I15" s="21" t="s">
        <v>50</v>
      </c>
      <c r="J15" s="21" t="s">
        <v>51</v>
      </c>
    </row>
    <row r="16" spans="2:10" ht="15.75"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</row>
    <row r="17" spans="2:10" ht="15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5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.7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4"/>
      <c r="B20" s="21"/>
      <c r="C20" s="21"/>
      <c r="D20" s="21"/>
      <c r="E20" s="21"/>
      <c r="F20" s="21"/>
      <c r="G20" s="21"/>
      <c r="H20" s="21"/>
      <c r="I20" s="21"/>
      <c r="J20" s="21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2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21" t="s">
        <v>49</v>
      </c>
      <c r="D26" s="21" t="s">
        <v>50</v>
      </c>
      <c r="E26" s="21" t="s">
        <v>51</v>
      </c>
      <c r="F26" s="21" t="s">
        <v>49</v>
      </c>
      <c r="G26" s="21" t="s">
        <v>50</v>
      </c>
      <c r="H26" s="21" t="s">
        <v>51</v>
      </c>
      <c r="I26" s="21" t="s">
        <v>49</v>
      </c>
      <c r="J26" s="21" t="s">
        <v>50</v>
      </c>
      <c r="K26" s="21" t="s">
        <v>51</v>
      </c>
    </row>
    <row r="27" spans="1:11" ht="15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15.75">
      <c r="A28" s="21"/>
      <c r="B28" s="1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1"/>
      <c r="B29" s="1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21"/>
      <c r="B30" s="1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>
      <c r="A31" s="21"/>
      <c r="B31" s="10" t="s">
        <v>24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2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21" t="s">
        <v>49</v>
      </c>
      <c r="D40" s="21" t="s">
        <v>50</v>
      </c>
      <c r="E40" s="21" t="s">
        <v>51</v>
      </c>
      <c r="F40" s="21" t="s">
        <v>49</v>
      </c>
      <c r="G40" s="21" t="s">
        <v>50</v>
      </c>
      <c r="H40" s="21" t="s">
        <v>51</v>
      </c>
      <c r="I40" s="21" t="s">
        <v>49</v>
      </c>
      <c r="J40" s="21" t="s">
        <v>50</v>
      </c>
      <c r="K40" s="21" t="s">
        <v>51</v>
      </c>
    </row>
    <row r="41" spans="2:11" ht="15.75"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</row>
    <row r="42" spans="2:11" ht="15.75">
      <c r="B42" s="1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5.75">
      <c r="B43" s="10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5.75">
      <c r="B44" s="10" t="s">
        <v>24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1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21" t="s">
        <v>49</v>
      </c>
      <c r="F53" s="21" t="s">
        <v>50</v>
      </c>
      <c r="G53" s="21" t="s">
        <v>51</v>
      </c>
      <c r="H53" s="21" t="s">
        <v>49</v>
      </c>
      <c r="I53" s="21" t="s">
        <v>50</v>
      </c>
      <c r="J53" s="21" t="s">
        <v>51</v>
      </c>
      <c r="K53" s="21" t="s">
        <v>49</v>
      </c>
      <c r="L53" s="21" t="s">
        <v>50</v>
      </c>
      <c r="M53" s="21" t="s">
        <v>51</v>
      </c>
    </row>
    <row r="54" spans="1:13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  <c r="L54" s="21">
        <v>12</v>
      </c>
      <c r="M54" s="21">
        <v>13</v>
      </c>
    </row>
    <row r="55" spans="1:13" ht="15.75">
      <c r="A55" s="21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1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21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1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21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21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21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1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23"/>
      <c r="J70" s="96"/>
      <c r="K70" s="96"/>
      <c r="L70" s="96"/>
      <c r="M70" s="96"/>
    </row>
    <row r="71" spans="1:13" ht="15.75">
      <c r="A71" s="20"/>
      <c r="B71" s="18"/>
      <c r="C71" s="18"/>
      <c r="D71" s="2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2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23"/>
      <c r="J73" s="96"/>
      <c r="K73" s="96"/>
      <c r="L73" s="96"/>
      <c r="M73" s="96"/>
    </row>
    <row r="74" spans="1:13" ht="15.75" customHeight="1">
      <c r="A74" s="20"/>
      <c r="B74" s="20"/>
      <c r="C74" s="20"/>
      <c r="D74" s="20"/>
      <c r="E74" s="20"/>
      <c r="F74" s="20"/>
      <c r="G74" s="2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86"/>
  <sheetViews>
    <sheetView zoomScalePageLayoutView="0" workbookViewId="0" topLeftCell="A1">
      <selection activeCell="E9" sqref="E9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225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174</v>
      </c>
      <c r="C19" s="25" t="s">
        <v>175</v>
      </c>
      <c r="D19" s="99" t="s">
        <v>176</v>
      </c>
      <c r="E19" s="99"/>
      <c r="F19" s="99"/>
      <c r="G19" s="99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177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75" customHeight="1">
      <c r="A23" s="18"/>
      <c r="B23" s="78" t="s">
        <v>179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18" t="s">
        <v>12</v>
      </c>
      <c r="B24" s="87" t="s">
        <v>178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21">
        <v>1</v>
      </c>
      <c r="B29" s="89" t="s">
        <v>192</v>
      </c>
      <c r="C29" s="90"/>
      <c r="D29" s="90"/>
      <c r="E29" s="90"/>
      <c r="F29" s="90"/>
      <c r="G29" s="91"/>
    </row>
    <row r="30" spans="1:7" ht="15.75">
      <c r="A30" s="21"/>
      <c r="B30" s="88"/>
      <c r="C30" s="88"/>
      <c r="D30" s="88"/>
      <c r="E30" s="88"/>
      <c r="F30" s="88"/>
      <c r="G30" s="88"/>
    </row>
    <row r="31" spans="1:7" ht="15.75">
      <c r="A31" s="21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53.25" customHeight="1">
      <c r="A40" s="21">
        <v>1</v>
      </c>
      <c r="B40" s="31" t="s">
        <v>192</v>
      </c>
      <c r="C40" s="33">
        <v>0</v>
      </c>
      <c r="D40" s="33">
        <v>975000</v>
      </c>
      <c r="E40" s="33">
        <v>0</v>
      </c>
      <c r="F40" s="33">
        <f>C40+D40</f>
        <v>975000</v>
      </c>
    </row>
    <row r="41" spans="1:6" ht="15.75">
      <c r="A41" s="21"/>
      <c r="B41" s="21"/>
      <c r="C41" s="21"/>
      <c r="D41" s="21"/>
      <c r="E41" s="21"/>
      <c r="F41" s="21"/>
    </row>
    <row r="42" spans="1:6" ht="15.75">
      <c r="A42" s="86" t="s">
        <v>24</v>
      </c>
      <c r="B42" s="86"/>
      <c r="C42" s="40">
        <f>C40+C41</f>
        <v>0</v>
      </c>
      <c r="D42" s="40">
        <f>D40+D41</f>
        <v>975000</v>
      </c>
      <c r="E42" s="40">
        <f>E40+E41</f>
        <v>0</v>
      </c>
      <c r="F42" s="40">
        <f>F40+F41</f>
        <v>975000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20" t="s">
        <v>19</v>
      </c>
    </row>
    <row r="47" ht="15.75" hidden="1">
      <c r="A47" s="4"/>
    </row>
    <row r="48" ht="15.75">
      <c r="A48" s="4"/>
    </row>
    <row r="49" spans="2:5" ht="31.5">
      <c r="B49" s="21" t="s">
        <v>27</v>
      </c>
      <c r="C49" s="21" t="s">
        <v>21</v>
      </c>
      <c r="D49" s="21" t="s">
        <v>22</v>
      </c>
      <c r="E49" s="21" t="s">
        <v>24</v>
      </c>
    </row>
    <row r="50" spans="2:5" ht="15.75">
      <c r="B50" s="21">
        <v>1</v>
      </c>
      <c r="C50" s="21">
        <v>2</v>
      </c>
      <c r="D50" s="21">
        <v>3</v>
      </c>
      <c r="E50" s="21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18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21" t="s">
        <v>15</v>
      </c>
      <c r="B59" s="21" t="s">
        <v>30</v>
      </c>
      <c r="C59" s="21" t="s">
        <v>31</v>
      </c>
      <c r="D59" s="21" t="s">
        <v>32</v>
      </c>
      <c r="E59" s="21" t="s">
        <v>21</v>
      </c>
      <c r="F59" s="21" t="s">
        <v>22</v>
      </c>
      <c r="G59" s="21" t="s">
        <v>24</v>
      </c>
    </row>
    <row r="60" spans="1:7" ht="15.75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</row>
    <row r="61" spans="1:7" ht="15.75">
      <c r="A61" s="34">
        <v>1</v>
      </c>
      <c r="B61" s="34" t="s">
        <v>33</v>
      </c>
      <c r="C61" s="21"/>
      <c r="D61" s="21"/>
      <c r="E61" s="21"/>
      <c r="F61" s="21"/>
      <c r="G61" s="21"/>
    </row>
    <row r="62" spans="1:7" ht="26.25" customHeight="1">
      <c r="A62" s="21"/>
      <c r="B62" s="36" t="s">
        <v>180</v>
      </c>
      <c r="C62" s="37" t="s">
        <v>84</v>
      </c>
      <c r="D62" s="38" t="s">
        <v>85</v>
      </c>
      <c r="E62" s="33">
        <v>0</v>
      </c>
      <c r="F62" s="33">
        <v>975000</v>
      </c>
      <c r="G62" s="33">
        <f>E62+F62</f>
        <v>975000</v>
      </c>
    </row>
    <row r="63" spans="1:7" ht="15.75" hidden="1">
      <c r="A63" s="21"/>
      <c r="B63" s="36" t="s">
        <v>181</v>
      </c>
      <c r="C63" s="37" t="s">
        <v>182</v>
      </c>
      <c r="D63" s="37"/>
      <c r="E63" s="32"/>
      <c r="F63" s="33"/>
      <c r="G63" s="33">
        <f>E63+F63</f>
        <v>0</v>
      </c>
    </row>
    <row r="64" spans="1:7" ht="15.75">
      <c r="A64" s="34">
        <v>2</v>
      </c>
      <c r="B64" s="34" t="s">
        <v>34</v>
      </c>
      <c r="C64" s="21"/>
      <c r="D64" s="37"/>
      <c r="E64" s="33"/>
      <c r="F64" s="33"/>
      <c r="G64" s="33"/>
    </row>
    <row r="65" spans="1:7" ht="51.75">
      <c r="A65" s="10"/>
      <c r="B65" s="60" t="s">
        <v>194</v>
      </c>
      <c r="C65" s="52" t="s">
        <v>86</v>
      </c>
      <c r="D65" s="37" t="s">
        <v>195</v>
      </c>
      <c r="E65" s="41"/>
      <c r="F65" s="33"/>
      <c r="G65" s="41">
        <v>9</v>
      </c>
    </row>
    <row r="66" spans="1:7" ht="15.75">
      <c r="A66" s="10"/>
      <c r="B66" s="36"/>
      <c r="C66" s="21"/>
      <c r="D66" s="37"/>
      <c r="E66" s="41"/>
      <c r="F66" s="33"/>
      <c r="G66" s="33"/>
    </row>
    <row r="67" spans="1:7" ht="15.75" hidden="1">
      <c r="A67" s="10"/>
      <c r="B67" s="36"/>
      <c r="C67" s="21"/>
      <c r="D67" s="37"/>
      <c r="E67" s="33"/>
      <c r="F67" s="33"/>
      <c r="G67" s="33">
        <f>E67+F67</f>
        <v>0</v>
      </c>
    </row>
    <row r="68" spans="1:7" ht="15.75">
      <c r="A68" s="34">
        <v>3</v>
      </c>
      <c r="B68" s="34" t="s">
        <v>35</v>
      </c>
      <c r="C68" s="21"/>
      <c r="D68" s="37"/>
      <c r="E68" s="33"/>
      <c r="F68" s="33"/>
      <c r="G68" s="33"/>
    </row>
    <row r="69" spans="1:7" ht="26.25">
      <c r="A69" s="21"/>
      <c r="B69" s="60" t="s">
        <v>196</v>
      </c>
      <c r="C69" s="30" t="s">
        <v>84</v>
      </c>
      <c r="D69" s="37" t="s">
        <v>132</v>
      </c>
      <c r="E69" s="41"/>
      <c r="F69" s="33"/>
      <c r="G69" s="33">
        <v>108300</v>
      </c>
    </row>
    <row r="70" spans="1:7" ht="15.75">
      <c r="A70" s="21"/>
      <c r="B70" s="42"/>
      <c r="C70" s="21"/>
      <c r="D70" s="37"/>
      <c r="E70" s="33"/>
      <c r="F70" s="33"/>
      <c r="G70" s="33"/>
    </row>
    <row r="71" spans="1:7" ht="15.75" hidden="1">
      <c r="A71" s="21"/>
      <c r="B71" s="42"/>
      <c r="C71" s="21"/>
      <c r="D71" s="37"/>
      <c r="E71" s="33"/>
      <c r="F71" s="33"/>
      <c r="G71" s="33">
        <f>E71+F71</f>
        <v>0</v>
      </c>
    </row>
    <row r="72" spans="1:7" ht="15.75">
      <c r="A72" s="34">
        <v>4</v>
      </c>
      <c r="B72" s="34" t="s">
        <v>36</v>
      </c>
      <c r="C72" s="21"/>
      <c r="D72" s="37"/>
      <c r="E72" s="33"/>
      <c r="F72" s="33"/>
      <c r="G72" s="33"/>
    </row>
    <row r="73" spans="1:7" ht="63.75">
      <c r="A73" s="10"/>
      <c r="B73" s="42" t="s">
        <v>193</v>
      </c>
      <c r="C73" s="30" t="s">
        <v>145</v>
      </c>
      <c r="D73" s="37" t="s">
        <v>132</v>
      </c>
      <c r="E73" s="33"/>
      <c r="F73" s="41"/>
      <c r="G73" s="41">
        <v>100</v>
      </c>
    </row>
    <row r="74" ht="15.75">
      <c r="A74" s="4"/>
    </row>
    <row r="75" ht="15.75">
      <c r="A75" s="4"/>
    </row>
    <row r="76" spans="1:4" ht="15.75">
      <c r="A76" s="73"/>
      <c r="B76" s="73"/>
      <c r="C76" s="73"/>
      <c r="D76" s="20"/>
    </row>
    <row r="77" spans="1:7" ht="15.75">
      <c r="A77" s="73" t="s">
        <v>80</v>
      </c>
      <c r="B77" s="73"/>
      <c r="C77" s="73"/>
      <c r="D77" s="12"/>
      <c r="E77" s="11"/>
      <c r="F77" s="71" t="s">
        <v>81</v>
      </c>
      <c r="G77" s="71"/>
    </row>
    <row r="78" spans="1:7" ht="15.75">
      <c r="A78" s="6"/>
      <c r="B78" s="18"/>
      <c r="D78" s="19" t="s">
        <v>37</v>
      </c>
      <c r="F78" s="72" t="s">
        <v>38</v>
      </c>
      <c r="G78" s="72"/>
    </row>
    <row r="79" spans="1:4" ht="15.75">
      <c r="A79" s="74" t="s">
        <v>39</v>
      </c>
      <c r="B79" s="74"/>
      <c r="C79" s="18"/>
      <c r="D79" s="18"/>
    </row>
    <row r="80" spans="1:4" ht="15.75">
      <c r="A80" s="22"/>
      <c r="B80" s="22"/>
      <c r="C80" s="18"/>
      <c r="D80" s="18"/>
    </row>
    <row r="81" spans="1:7" ht="15.75" customHeight="1">
      <c r="A81" s="74" t="s">
        <v>80</v>
      </c>
      <c r="B81" s="74"/>
      <c r="C81" s="18"/>
      <c r="D81" s="12"/>
      <c r="E81" s="11"/>
      <c r="F81" s="71" t="s">
        <v>81</v>
      </c>
      <c r="G81" s="71"/>
    </row>
    <row r="82" spans="1:7" ht="15.75">
      <c r="A82" s="20"/>
      <c r="B82" s="18"/>
      <c r="C82" s="18"/>
      <c r="D82" s="19" t="s">
        <v>37</v>
      </c>
      <c r="F82" s="72" t="s">
        <v>38</v>
      </c>
      <c r="G82" s="72"/>
    </row>
    <row r="86" ht="15">
      <c r="B86" s="43"/>
    </row>
  </sheetData>
  <sheetProtection/>
  <mergeCells count="42">
    <mergeCell ref="F78:G78"/>
    <mergeCell ref="A79:B79"/>
    <mergeCell ref="A81:B81"/>
    <mergeCell ref="F81:G81"/>
    <mergeCell ref="F82:G82"/>
    <mergeCell ref="A45:A46"/>
    <mergeCell ref="B45:G45"/>
    <mergeCell ref="B56:G56"/>
    <mergeCell ref="A76:C76"/>
    <mergeCell ref="A77:C77"/>
    <mergeCell ref="F77:G77"/>
    <mergeCell ref="B29:G29"/>
    <mergeCell ref="B30:G30"/>
    <mergeCell ref="B31:G31"/>
    <mergeCell ref="A34:A35"/>
    <mergeCell ref="B34:G34"/>
    <mergeCell ref="A42:B42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5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49" t="s">
        <v>6</v>
      </c>
      <c r="C4" s="5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5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49" t="s">
        <v>6</v>
      </c>
      <c r="C6" s="5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52" t="s">
        <v>49</v>
      </c>
      <c r="C15" s="52" t="s">
        <v>50</v>
      </c>
      <c r="D15" s="52" t="s">
        <v>51</v>
      </c>
      <c r="E15" s="52" t="s">
        <v>49</v>
      </c>
      <c r="F15" s="52" t="s">
        <v>50</v>
      </c>
      <c r="G15" s="52" t="s">
        <v>51</v>
      </c>
      <c r="H15" s="52" t="s">
        <v>49</v>
      </c>
      <c r="I15" s="52" t="s">
        <v>50</v>
      </c>
      <c r="J15" s="52" t="s">
        <v>51</v>
      </c>
    </row>
    <row r="16" spans="2:10" ht="15.75"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</row>
    <row r="17" spans="2:10" ht="15.75">
      <c r="B17" s="52"/>
      <c r="C17" s="52"/>
      <c r="D17" s="52"/>
      <c r="E17" s="52"/>
      <c r="F17" s="52"/>
      <c r="G17" s="52"/>
      <c r="H17" s="52"/>
      <c r="I17" s="52"/>
      <c r="J17" s="52"/>
    </row>
    <row r="18" spans="2:10" ht="15.75">
      <c r="B18" s="52"/>
      <c r="C18" s="52"/>
      <c r="D18" s="52"/>
      <c r="E18" s="52"/>
      <c r="F18" s="52"/>
      <c r="G18" s="52"/>
      <c r="H18" s="52"/>
      <c r="I18" s="52"/>
      <c r="J18" s="52"/>
    </row>
    <row r="19" spans="2:10" ht="15.75"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.75">
      <c r="A20" s="4"/>
      <c r="B20" s="52"/>
      <c r="C20" s="52"/>
      <c r="D20" s="52"/>
      <c r="E20" s="52"/>
      <c r="F20" s="52"/>
      <c r="G20" s="52"/>
      <c r="H20" s="52"/>
      <c r="I20" s="52"/>
      <c r="J20" s="52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5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52" t="s">
        <v>49</v>
      </c>
      <c r="D26" s="52" t="s">
        <v>50</v>
      </c>
      <c r="E26" s="52" t="s">
        <v>51</v>
      </c>
      <c r="F26" s="52" t="s">
        <v>49</v>
      </c>
      <c r="G26" s="52" t="s">
        <v>50</v>
      </c>
      <c r="H26" s="52" t="s">
        <v>51</v>
      </c>
      <c r="I26" s="52" t="s">
        <v>49</v>
      </c>
      <c r="J26" s="52" t="s">
        <v>50</v>
      </c>
      <c r="K26" s="52" t="s">
        <v>51</v>
      </c>
    </row>
    <row r="27" spans="1:11" ht="15.75">
      <c r="A27" s="52">
        <v>1</v>
      </c>
      <c r="B27" s="52">
        <v>2</v>
      </c>
      <c r="C27" s="52">
        <v>3</v>
      </c>
      <c r="D27" s="52">
        <v>4</v>
      </c>
      <c r="E27" s="52">
        <v>5</v>
      </c>
      <c r="F27" s="52">
        <v>6</v>
      </c>
      <c r="G27" s="52">
        <v>7</v>
      </c>
      <c r="H27" s="52">
        <v>8</v>
      </c>
      <c r="I27" s="52">
        <v>9</v>
      </c>
      <c r="J27" s="52">
        <v>10</v>
      </c>
      <c r="K27" s="52">
        <v>11</v>
      </c>
    </row>
    <row r="28" spans="1:11" ht="15.75">
      <c r="A28" s="52"/>
      <c r="B28" s="10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.75">
      <c r="A29" s="52"/>
      <c r="B29" s="10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.75">
      <c r="A30" s="52"/>
      <c r="B30" s="10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>
      <c r="A31" s="52"/>
      <c r="B31" s="10" t="s">
        <v>24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5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52" t="s">
        <v>49</v>
      </c>
      <c r="D40" s="52" t="s">
        <v>50</v>
      </c>
      <c r="E40" s="52" t="s">
        <v>51</v>
      </c>
      <c r="F40" s="52" t="s">
        <v>49</v>
      </c>
      <c r="G40" s="52" t="s">
        <v>50</v>
      </c>
      <c r="H40" s="52" t="s">
        <v>51</v>
      </c>
      <c r="I40" s="52" t="s">
        <v>49</v>
      </c>
      <c r="J40" s="52" t="s">
        <v>50</v>
      </c>
      <c r="K40" s="52" t="s">
        <v>51</v>
      </c>
    </row>
    <row r="41" spans="2:11" ht="15.75"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52">
        <v>6</v>
      </c>
      <c r="H41" s="52">
        <v>7</v>
      </c>
      <c r="I41" s="52">
        <v>8</v>
      </c>
      <c r="J41" s="52">
        <v>9</v>
      </c>
      <c r="K41" s="52">
        <v>10</v>
      </c>
    </row>
    <row r="42" spans="2:11" ht="15.75">
      <c r="B42" s="10"/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5.75">
      <c r="B43" s="10"/>
      <c r="C43" s="52"/>
      <c r="D43" s="52"/>
      <c r="E43" s="52"/>
      <c r="F43" s="52"/>
      <c r="G43" s="52"/>
      <c r="H43" s="52"/>
      <c r="I43" s="52"/>
      <c r="J43" s="52"/>
      <c r="K43" s="52"/>
    </row>
    <row r="44" spans="2:11" ht="15.75">
      <c r="B44" s="10" t="s">
        <v>24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4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52" t="s">
        <v>49</v>
      </c>
      <c r="F53" s="52" t="s">
        <v>50</v>
      </c>
      <c r="G53" s="52" t="s">
        <v>51</v>
      </c>
      <c r="H53" s="52" t="s">
        <v>49</v>
      </c>
      <c r="I53" s="52" t="s">
        <v>50</v>
      </c>
      <c r="J53" s="52" t="s">
        <v>51</v>
      </c>
      <c r="K53" s="52" t="s">
        <v>49</v>
      </c>
      <c r="L53" s="52" t="s">
        <v>50</v>
      </c>
      <c r="M53" s="52" t="s">
        <v>51</v>
      </c>
    </row>
    <row r="54" spans="1:13" ht="15.75">
      <c r="A54" s="52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  <c r="G54" s="52">
        <v>7</v>
      </c>
      <c r="H54" s="52">
        <v>8</v>
      </c>
      <c r="I54" s="52">
        <v>9</v>
      </c>
      <c r="J54" s="52">
        <v>10</v>
      </c>
      <c r="K54" s="52">
        <v>11</v>
      </c>
      <c r="L54" s="52">
        <v>12</v>
      </c>
      <c r="M54" s="52">
        <v>13</v>
      </c>
    </row>
    <row r="55" spans="1:13" ht="15.75">
      <c r="A55" s="52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52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52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52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52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52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52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52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53"/>
      <c r="J70" s="96"/>
      <c r="K70" s="96"/>
      <c r="L70" s="96"/>
      <c r="M70" s="96"/>
    </row>
    <row r="71" spans="1:13" ht="15.75">
      <c r="A71" s="50"/>
      <c r="B71" s="48"/>
      <c r="C71" s="48"/>
      <c r="D71" s="5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5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53"/>
      <c r="J73" s="96"/>
      <c r="K73" s="96"/>
      <c r="L73" s="96"/>
      <c r="M73" s="96"/>
    </row>
    <row r="74" spans="1:13" ht="15.75" customHeight="1">
      <c r="A74" s="50"/>
      <c r="B74" s="50"/>
      <c r="C74" s="50"/>
      <c r="D74" s="50"/>
      <c r="E74" s="50"/>
      <c r="F74" s="50"/>
      <c r="G74" s="5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M91"/>
  <sheetViews>
    <sheetView zoomScalePageLayoutView="0" workbookViewId="0" topLeftCell="A1">
      <selection activeCell="C17" sqref="C17:C18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6"/>
      <c r="E1" s="26" t="s">
        <v>0</v>
      </c>
    </row>
    <row r="2" spans="1:7" ht="15.75">
      <c r="A2" s="26"/>
      <c r="E2" s="79" t="s">
        <v>1</v>
      </c>
      <c r="F2" s="79"/>
      <c r="G2" s="79"/>
    </row>
    <row r="3" spans="1:22" ht="15.75">
      <c r="A3" s="26"/>
      <c r="B3" s="26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6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6"/>
      <c r="E5" s="26" t="s">
        <v>67</v>
      </c>
    </row>
    <row r="6" spans="1:22" ht="15.75">
      <c r="A6" s="26"/>
      <c r="B6" s="26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6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6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28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28" t="s">
        <v>6</v>
      </c>
      <c r="C18" s="85"/>
      <c r="D18" s="72" t="s">
        <v>40</v>
      </c>
      <c r="E18" s="72"/>
      <c r="F18" s="72"/>
      <c r="G18" s="72"/>
    </row>
    <row r="19" spans="1:7" ht="44.25" customHeight="1">
      <c r="A19" s="85" t="s">
        <v>8</v>
      </c>
      <c r="B19" s="25" t="s">
        <v>189</v>
      </c>
      <c r="C19" s="25" t="s">
        <v>190</v>
      </c>
      <c r="D19" s="77" t="s">
        <v>205</v>
      </c>
      <c r="E19" s="77"/>
      <c r="F19" s="77"/>
      <c r="G19" s="77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29" t="s">
        <v>10</v>
      </c>
      <c r="B21" s="74" t="s">
        <v>191</v>
      </c>
      <c r="C21" s="74"/>
      <c r="D21" s="74"/>
      <c r="E21" s="74"/>
      <c r="F21" s="74"/>
      <c r="G21" s="74"/>
    </row>
    <row r="22" spans="1:7" ht="16.5" customHeight="1">
      <c r="A22" s="29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29"/>
      <c r="B23" s="78" t="s">
        <v>76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29" t="s">
        <v>12</v>
      </c>
      <c r="B24" s="87" t="s">
        <v>207</v>
      </c>
      <c r="C24" s="87"/>
      <c r="D24" s="87"/>
      <c r="E24" s="87"/>
      <c r="F24" s="87"/>
      <c r="G24" s="87"/>
    </row>
    <row r="25" spans="1:4" ht="31.5" customHeight="1">
      <c r="A25" s="29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30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30">
        <v>1</v>
      </c>
      <c r="B29" s="89" t="s">
        <v>206</v>
      </c>
      <c r="C29" s="90"/>
      <c r="D29" s="90"/>
      <c r="E29" s="90"/>
      <c r="F29" s="90"/>
      <c r="G29" s="91"/>
    </row>
    <row r="30" spans="1:7" ht="15.75">
      <c r="A30" s="30"/>
      <c r="B30" s="88"/>
      <c r="C30" s="88"/>
      <c r="D30" s="88"/>
      <c r="E30" s="88"/>
      <c r="F30" s="88"/>
      <c r="G30" s="88"/>
    </row>
    <row r="31" spans="1:7" ht="15.75">
      <c r="A31" s="30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6" t="s">
        <v>19</v>
      </c>
    </row>
    <row r="36" ht="15.75" hidden="1">
      <c r="A36" s="4"/>
    </row>
    <row r="37" ht="15.75">
      <c r="A37" s="4"/>
    </row>
    <row r="38" spans="1:6" ht="31.5">
      <c r="A38" s="30" t="s">
        <v>15</v>
      </c>
      <c r="B38" s="30" t="s">
        <v>20</v>
      </c>
      <c r="C38" s="30" t="s">
        <v>21</v>
      </c>
      <c r="D38" s="30" t="s">
        <v>22</v>
      </c>
      <c r="E38" s="30" t="s">
        <v>23</v>
      </c>
      <c r="F38" s="30" t="s">
        <v>24</v>
      </c>
    </row>
    <row r="39" spans="1:6" ht="15.75">
      <c r="A39" s="30">
        <v>1</v>
      </c>
      <c r="B39" s="30">
        <v>2</v>
      </c>
      <c r="C39" s="30">
        <v>3</v>
      </c>
      <c r="D39" s="30">
        <v>4</v>
      </c>
      <c r="E39" s="30">
        <v>5</v>
      </c>
      <c r="F39" s="30">
        <v>6</v>
      </c>
    </row>
    <row r="40" spans="1:6" ht="47.25">
      <c r="A40" s="30">
        <v>1</v>
      </c>
      <c r="B40" s="31" t="s">
        <v>206</v>
      </c>
      <c r="C40" s="33">
        <v>0</v>
      </c>
      <c r="D40" s="33">
        <v>55000</v>
      </c>
      <c r="E40" s="33"/>
      <c r="F40" s="33">
        <f>C40+D40</f>
        <v>55000</v>
      </c>
    </row>
    <row r="41" spans="1:6" ht="15.75">
      <c r="A41" s="30"/>
      <c r="B41" s="30"/>
      <c r="C41" s="30"/>
      <c r="D41" s="30"/>
      <c r="E41" s="30"/>
      <c r="F41" s="30"/>
    </row>
    <row r="42" spans="1:6" ht="15.75">
      <c r="A42" s="86" t="s">
        <v>24</v>
      </c>
      <c r="B42" s="86"/>
      <c r="C42" s="40">
        <f>C40+C41</f>
        <v>0</v>
      </c>
      <c r="D42" s="40">
        <f>D40+D41</f>
        <v>55000</v>
      </c>
      <c r="E42" s="40">
        <f>E40+E41</f>
        <v>0</v>
      </c>
      <c r="F42" s="40">
        <f>F40+F41</f>
        <v>55000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26" t="s">
        <v>19</v>
      </c>
    </row>
    <row r="47" ht="15.75" hidden="1">
      <c r="A47" s="4"/>
    </row>
    <row r="48" ht="15.75">
      <c r="A48" s="4"/>
    </row>
    <row r="49" spans="2:5" ht="31.5">
      <c r="B49" s="30" t="s">
        <v>27</v>
      </c>
      <c r="C49" s="30" t="s">
        <v>21</v>
      </c>
      <c r="D49" s="30" t="s">
        <v>22</v>
      </c>
      <c r="E49" s="30" t="s">
        <v>24</v>
      </c>
    </row>
    <row r="50" spans="2:5" ht="15.75">
      <c r="B50" s="30">
        <v>1</v>
      </c>
      <c r="C50" s="30">
        <v>2</v>
      </c>
      <c r="D50" s="30">
        <v>3</v>
      </c>
      <c r="E50" s="30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29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30" t="s">
        <v>15</v>
      </c>
      <c r="B59" s="30" t="s">
        <v>30</v>
      </c>
      <c r="C59" s="30" t="s">
        <v>31</v>
      </c>
      <c r="D59" s="30" t="s">
        <v>32</v>
      </c>
      <c r="E59" s="30" t="s">
        <v>21</v>
      </c>
      <c r="F59" s="30" t="s">
        <v>22</v>
      </c>
      <c r="G59" s="30" t="s">
        <v>24</v>
      </c>
    </row>
    <row r="60" spans="1:7" ht="15.75">
      <c r="A60" s="30">
        <v>1</v>
      </c>
      <c r="B60" s="30">
        <v>2</v>
      </c>
      <c r="C60" s="30">
        <v>3</v>
      </c>
      <c r="D60" s="30">
        <v>4</v>
      </c>
      <c r="E60" s="30">
        <v>5</v>
      </c>
      <c r="F60" s="30">
        <v>6</v>
      </c>
      <c r="G60" s="30">
        <v>7</v>
      </c>
    </row>
    <row r="61" spans="1:7" ht="15.75">
      <c r="A61" s="39">
        <v>1</v>
      </c>
      <c r="B61" s="39" t="s">
        <v>33</v>
      </c>
      <c r="C61" s="30"/>
      <c r="D61" s="30"/>
      <c r="E61" s="30"/>
      <c r="F61" s="30"/>
      <c r="G61" s="30"/>
    </row>
    <row r="62" spans="1:7" ht="17.25" customHeight="1">
      <c r="A62" s="30"/>
      <c r="B62" s="36" t="s">
        <v>197</v>
      </c>
      <c r="C62" s="37" t="s">
        <v>84</v>
      </c>
      <c r="D62" s="38" t="s">
        <v>85</v>
      </c>
      <c r="E62" s="33"/>
      <c r="F62" s="33">
        <v>55000</v>
      </c>
      <c r="G62" s="33">
        <f>E62+F62</f>
        <v>55000</v>
      </c>
    </row>
    <row r="63" spans="1:7" ht="15.75" hidden="1">
      <c r="A63" s="30"/>
      <c r="B63" s="36"/>
      <c r="C63" s="37" t="s">
        <v>84</v>
      </c>
      <c r="D63" s="37"/>
      <c r="E63" s="32"/>
      <c r="F63" s="33"/>
      <c r="G63" s="33"/>
    </row>
    <row r="64" spans="1:7" ht="15.75">
      <c r="A64" s="52"/>
      <c r="B64" s="36"/>
      <c r="C64" s="37"/>
      <c r="D64" s="37"/>
      <c r="E64" s="32"/>
      <c r="F64" s="33"/>
      <c r="G64" s="33"/>
    </row>
    <row r="65" spans="1:7" ht="15.75">
      <c r="A65" s="39">
        <v>2</v>
      </c>
      <c r="B65" s="39" t="s">
        <v>34</v>
      </c>
      <c r="C65" s="30"/>
      <c r="D65" s="37"/>
      <c r="E65" s="33"/>
      <c r="F65" s="33"/>
      <c r="G65" s="33"/>
    </row>
    <row r="66" spans="1:7" ht="51">
      <c r="A66" s="10"/>
      <c r="B66" s="36" t="s">
        <v>198</v>
      </c>
      <c r="C66" s="52" t="s">
        <v>84</v>
      </c>
      <c r="D66" s="37" t="s">
        <v>132</v>
      </c>
      <c r="E66" s="41"/>
      <c r="F66" s="33"/>
      <c r="G66" s="33">
        <v>8000</v>
      </c>
    </row>
    <row r="67" spans="1:7" ht="51">
      <c r="A67" s="10"/>
      <c r="B67" s="36" t="s">
        <v>199</v>
      </c>
      <c r="C67" s="52" t="s">
        <v>84</v>
      </c>
      <c r="D67" s="37" t="s">
        <v>132</v>
      </c>
      <c r="E67" s="41"/>
      <c r="F67" s="33"/>
      <c r="G67" s="33">
        <v>10225</v>
      </c>
    </row>
    <row r="68" spans="1:7" ht="25.5">
      <c r="A68" s="10"/>
      <c r="B68" s="36" t="s">
        <v>200</v>
      </c>
      <c r="C68" s="52" t="s">
        <v>84</v>
      </c>
      <c r="D68" s="37" t="s">
        <v>132</v>
      </c>
      <c r="E68" s="33"/>
      <c r="F68" s="33"/>
      <c r="G68" s="33">
        <v>21000</v>
      </c>
    </row>
    <row r="69" spans="1:7" ht="25.5">
      <c r="A69" s="10"/>
      <c r="B69" s="36" t="s">
        <v>202</v>
      </c>
      <c r="C69" s="52" t="s">
        <v>84</v>
      </c>
      <c r="D69" s="37" t="s">
        <v>132</v>
      </c>
      <c r="E69" s="33"/>
      <c r="F69" s="33"/>
      <c r="G69" s="33">
        <v>15275</v>
      </c>
    </row>
    <row r="70" spans="1:7" ht="15.75">
      <c r="A70" s="10"/>
      <c r="B70" s="36" t="s">
        <v>201</v>
      </c>
      <c r="C70" s="52" t="s">
        <v>84</v>
      </c>
      <c r="D70" s="37" t="s">
        <v>93</v>
      </c>
      <c r="E70" s="33"/>
      <c r="F70" s="33"/>
      <c r="G70" s="33">
        <v>500</v>
      </c>
    </row>
    <row r="71" spans="1:7" ht="15.75">
      <c r="A71" s="39">
        <v>3</v>
      </c>
      <c r="B71" s="39" t="s">
        <v>35</v>
      </c>
      <c r="C71" s="30"/>
      <c r="D71" s="37"/>
      <c r="E71" s="33"/>
      <c r="F71" s="33"/>
      <c r="G71" s="33"/>
    </row>
    <row r="72" spans="1:7" ht="25.5">
      <c r="A72" s="30"/>
      <c r="B72" s="42" t="s">
        <v>203</v>
      </c>
      <c r="C72" s="52" t="s">
        <v>84</v>
      </c>
      <c r="D72" s="37"/>
      <c r="E72" s="41"/>
      <c r="F72" s="33"/>
      <c r="G72" s="33"/>
    </row>
    <row r="73" spans="1:7" ht="25.5" hidden="1">
      <c r="A73" s="30"/>
      <c r="B73" s="42"/>
      <c r="C73" s="30" t="s">
        <v>84</v>
      </c>
      <c r="D73" s="37" t="s">
        <v>85</v>
      </c>
      <c r="E73" s="33"/>
      <c r="F73" s="33"/>
      <c r="G73" s="33"/>
    </row>
    <row r="74" spans="1:7" ht="25.5" hidden="1">
      <c r="A74" s="30"/>
      <c r="B74" s="42"/>
      <c r="C74" s="30" t="s">
        <v>84</v>
      </c>
      <c r="D74" s="37" t="s">
        <v>85</v>
      </c>
      <c r="E74" s="33"/>
      <c r="F74" s="33"/>
      <c r="G74" s="33">
        <f>E74+F74</f>
        <v>0</v>
      </c>
    </row>
    <row r="75" spans="1:7" ht="15.75">
      <c r="A75" s="39">
        <v>4</v>
      </c>
      <c r="B75" s="39" t="s">
        <v>36</v>
      </c>
      <c r="C75" s="30"/>
      <c r="D75" s="37"/>
      <c r="E75" s="33"/>
      <c r="F75" s="33"/>
      <c r="G75" s="33"/>
    </row>
    <row r="76" spans="1:7" ht="25.5">
      <c r="A76" s="51"/>
      <c r="B76" s="36" t="s">
        <v>204</v>
      </c>
      <c r="C76" s="52" t="s">
        <v>145</v>
      </c>
      <c r="D76" s="37" t="s">
        <v>132</v>
      </c>
      <c r="E76" s="33"/>
      <c r="F76" s="33"/>
      <c r="G76" s="41">
        <v>100</v>
      </c>
    </row>
    <row r="77" spans="1:7" ht="15.75">
      <c r="A77" s="51"/>
      <c r="B77" s="52"/>
      <c r="C77" s="52"/>
      <c r="D77" s="37"/>
      <c r="E77" s="33"/>
      <c r="F77" s="33"/>
      <c r="G77" s="33"/>
    </row>
    <row r="78" spans="1:7" ht="15.75">
      <c r="A78" s="10"/>
      <c r="B78" s="10"/>
      <c r="C78" s="30"/>
      <c r="D78" s="37"/>
      <c r="E78" s="33"/>
      <c r="F78" s="33"/>
      <c r="G78" s="33"/>
    </row>
    <row r="79" ht="15.75">
      <c r="A79" s="4"/>
    </row>
    <row r="80" ht="15.75">
      <c r="A80" s="4"/>
    </row>
    <row r="81" spans="1:4" ht="15.75">
      <c r="A81" s="73"/>
      <c r="B81" s="73"/>
      <c r="C81" s="73"/>
      <c r="D81" s="26"/>
    </row>
    <row r="82" spans="1:7" ht="15.75">
      <c r="A82" s="73" t="s">
        <v>80</v>
      </c>
      <c r="B82" s="73"/>
      <c r="C82" s="73"/>
      <c r="D82" s="12"/>
      <c r="E82" s="11"/>
      <c r="F82" s="71" t="s">
        <v>81</v>
      </c>
      <c r="G82" s="71"/>
    </row>
    <row r="83" spans="1:7" ht="15.75">
      <c r="A83" s="6"/>
      <c r="B83" s="29"/>
      <c r="D83" s="28" t="s">
        <v>37</v>
      </c>
      <c r="F83" s="72" t="s">
        <v>38</v>
      </c>
      <c r="G83" s="72"/>
    </row>
    <row r="84" spans="1:4" ht="15.75">
      <c r="A84" s="74" t="s">
        <v>39</v>
      </c>
      <c r="B84" s="74"/>
      <c r="C84" s="29"/>
      <c r="D84" s="29"/>
    </row>
    <row r="85" spans="1:4" ht="15.75">
      <c r="A85" s="27"/>
      <c r="B85" s="27"/>
      <c r="C85" s="29"/>
      <c r="D85" s="29"/>
    </row>
    <row r="86" spans="1:7" ht="15.75" customHeight="1">
      <c r="A86" s="74" t="s">
        <v>80</v>
      </c>
      <c r="B86" s="74"/>
      <c r="C86" s="29"/>
      <c r="D86" s="12"/>
      <c r="E86" s="11"/>
      <c r="F86" s="71" t="s">
        <v>81</v>
      </c>
      <c r="G86" s="71"/>
    </row>
    <row r="87" spans="1:7" ht="15.75">
      <c r="A87" s="26"/>
      <c r="B87" s="29"/>
      <c r="C87" s="29"/>
      <c r="D87" s="28" t="s">
        <v>37</v>
      </c>
      <c r="F87" s="72" t="s">
        <v>38</v>
      </c>
      <c r="G87" s="72"/>
    </row>
    <row r="91" ht="15">
      <c r="B91" s="43"/>
    </row>
  </sheetData>
  <sheetProtection/>
  <mergeCells count="42">
    <mergeCell ref="E2:G2"/>
    <mergeCell ref="E3:V3"/>
    <mergeCell ref="E4:G4"/>
    <mergeCell ref="E6:V6"/>
    <mergeCell ref="E7:G7"/>
    <mergeCell ref="E8:V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B23:G23"/>
    <mergeCell ref="B24:G24"/>
    <mergeCell ref="B25:D25"/>
    <mergeCell ref="B28:G28"/>
    <mergeCell ref="F82:G82"/>
    <mergeCell ref="B29:G29"/>
    <mergeCell ref="B30:G30"/>
    <mergeCell ref="B31:G31"/>
    <mergeCell ref="A34:A35"/>
    <mergeCell ref="B34:G34"/>
    <mergeCell ref="A42:B42"/>
    <mergeCell ref="F83:G83"/>
    <mergeCell ref="A84:B84"/>
    <mergeCell ref="A86:B86"/>
    <mergeCell ref="F86:G86"/>
    <mergeCell ref="F87:G87"/>
    <mergeCell ref="A45:A46"/>
    <mergeCell ref="B45:G45"/>
    <mergeCell ref="B56:G56"/>
    <mergeCell ref="A81:C81"/>
    <mergeCell ref="A82:C82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D15" sqref="D15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5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49" t="s">
        <v>6</v>
      </c>
      <c r="C4" s="5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5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49" t="s">
        <v>6</v>
      </c>
      <c r="C6" s="5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52" t="s">
        <v>49</v>
      </c>
      <c r="C15" s="52" t="s">
        <v>50</v>
      </c>
      <c r="D15" s="52" t="s">
        <v>51</v>
      </c>
      <c r="E15" s="52" t="s">
        <v>49</v>
      </c>
      <c r="F15" s="52" t="s">
        <v>50</v>
      </c>
      <c r="G15" s="52" t="s">
        <v>51</v>
      </c>
      <c r="H15" s="52" t="s">
        <v>49</v>
      </c>
      <c r="I15" s="52" t="s">
        <v>50</v>
      </c>
      <c r="J15" s="52" t="s">
        <v>51</v>
      </c>
    </row>
    <row r="16" spans="2:10" ht="15.75"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</row>
    <row r="17" spans="2:10" ht="15.75">
      <c r="B17" s="52"/>
      <c r="C17" s="52"/>
      <c r="D17" s="52"/>
      <c r="E17" s="52"/>
      <c r="F17" s="52"/>
      <c r="G17" s="52"/>
      <c r="H17" s="52"/>
      <c r="I17" s="52"/>
      <c r="J17" s="52"/>
    </row>
    <row r="18" spans="2:10" ht="15.75">
      <c r="B18" s="52"/>
      <c r="C18" s="52"/>
      <c r="D18" s="52"/>
      <c r="E18" s="52"/>
      <c r="F18" s="52"/>
      <c r="G18" s="52"/>
      <c r="H18" s="52"/>
      <c r="I18" s="52"/>
      <c r="J18" s="52"/>
    </row>
    <row r="19" spans="2:10" ht="15.75"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.75">
      <c r="A20" s="4"/>
      <c r="B20" s="52"/>
      <c r="C20" s="52"/>
      <c r="D20" s="52"/>
      <c r="E20" s="52"/>
      <c r="F20" s="52"/>
      <c r="G20" s="52"/>
      <c r="H20" s="52"/>
      <c r="I20" s="52"/>
      <c r="J20" s="52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5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52" t="s">
        <v>49</v>
      </c>
      <c r="D26" s="52" t="s">
        <v>50</v>
      </c>
      <c r="E26" s="52" t="s">
        <v>51</v>
      </c>
      <c r="F26" s="52" t="s">
        <v>49</v>
      </c>
      <c r="G26" s="52" t="s">
        <v>50</v>
      </c>
      <c r="H26" s="52" t="s">
        <v>51</v>
      </c>
      <c r="I26" s="52" t="s">
        <v>49</v>
      </c>
      <c r="J26" s="52" t="s">
        <v>50</v>
      </c>
      <c r="K26" s="52" t="s">
        <v>51</v>
      </c>
    </row>
    <row r="27" spans="1:11" ht="15.75">
      <c r="A27" s="52">
        <v>1</v>
      </c>
      <c r="B27" s="52">
        <v>2</v>
      </c>
      <c r="C27" s="52">
        <v>3</v>
      </c>
      <c r="D27" s="52">
        <v>4</v>
      </c>
      <c r="E27" s="52">
        <v>5</v>
      </c>
      <c r="F27" s="52">
        <v>6</v>
      </c>
      <c r="G27" s="52">
        <v>7</v>
      </c>
      <c r="H27" s="52">
        <v>8</v>
      </c>
      <c r="I27" s="52">
        <v>9</v>
      </c>
      <c r="J27" s="52">
        <v>10</v>
      </c>
      <c r="K27" s="52">
        <v>11</v>
      </c>
    </row>
    <row r="28" spans="1:11" ht="15.75">
      <c r="A28" s="52"/>
      <c r="B28" s="10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.75">
      <c r="A29" s="52"/>
      <c r="B29" s="10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.75">
      <c r="A30" s="52"/>
      <c r="B30" s="10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>
      <c r="A31" s="52"/>
      <c r="B31" s="10" t="s">
        <v>24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5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52" t="s">
        <v>49</v>
      </c>
      <c r="D40" s="52" t="s">
        <v>50</v>
      </c>
      <c r="E40" s="52" t="s">
        <v>51</v>
      </c>
      <c r="F40" s="52" t="s">
        <v>49</v>
      </c>
      <c r="G40" s="52" t="s">
        <v>50</v>
      </c>
      <c r="H40" s="52" t="s">
        <v>51</v>
      </c>
      <c r="I40" s="52" t="s">
        <v>49</v>
      </c>
      <c r="J40" s="52" t="s">
        <v>50</v>
      </c>
      <c r="K40" s="52" t="s">
        <v>51</v>
      </c>
    </row>
    <row r="41" spans="2:11" ht="15.75"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52">
        <v>6</v>
      </c>
      <c r="H41" s="52">
        <v>7</v>
      </c>
      <c r="I41" s="52">
        <v>8</v>
      </c>
      <c r="J41" s="52">
        <v>9</v>
      </c>
      <c r="K41" s="52">
        <v>10</v>
      </c>
    </row>
    <row r="42" spans="2:11" ht="15.75">
      <c r="B42" s="10"/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5.75">
      <c r="B43" s="10"/>
      <c r="C43" s="52"/>
      <c r="D43" s="52"/>
      <c r="E43" s="52"/>
      <c r="F43" s="52"/>
      <c r="G43" s="52"/>
      <c r="H43" s="52"/>
      <c r="I43" s="52"/>
      <c r="J43" s="52"/>
      <c r="K43" s="52"/>
    </row>
    <row r="44" spans="2:11" ht="15.75">
      <c r="B44" s="10" t="s">
        <v>24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4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52" t="s">
        <v>49</v>
      </c>
      <c r="F53" s="52" t="s">
        <v>50</v>
      </c>
      <c r="G53" s="52" t="s">
        <v>51</v>
      </c>
      <c r="H53" s="52" t="s">
        <v>49</v>
      </c>
      <c r="I53" s="52" t="s">
        <v>50</v>
      </c>
      <c r="J53" s="52" t="s">
        <v>51</v>
      </c>
      <c r="K53" s="52" t="s">
        <v>49</v>
      </c>
      <c r="L53" s="52" t="s">
        <v>50</v>
      </c>
      <c r="M53" s="52" t="s">
        <v>51</v>
      </c>
    </row>
    <row r="54" spans="1:13" ht="15.75">
      <c r="A54" s="52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  <c r="G54" s="52">
        <v>7</v>
      </c>
      <c r="H54" s="52">
        <v>8</v>
      </c>
      <c r="I54" s="52">
        <v>9</v>
      </c>
      <c r="J54" s="52">
        <v>10</v>
      </c>
      <c r="K54" s="52">
        <v>11</v>
      </c>
      <c r="L54" s="52">
        <v>12</v>
      </c>
      <c r="M54" s="52">
        <v>13</v>
      </c>
    </row>
    <row r="55" spans="1:13" ht="15.75">
      <c r="A55" s="52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52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52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52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52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52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52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52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53"/>
      <c r="J70" s="96"/>
      <c r="K70" s="96"/>
      <c r="L70" s="96"/>
      <c r="M70" s="96"/>
    </row>
    <row r="71" spans="1:13" ht="15.75">
      <c r="A71" s="50"/>
      <c r="B71" s="48"/>
      <c r="C71" s="48"/>
      <c r="D71" s="5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5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53"/>
      <c r="J73" s="96"/>
      <c r="K73" s="96"/>
      <c r="L73" s="96"/>
      <c r="M73" s="96"/>
    </row>
    <row r="74" spans="1:13" ht="15.75" customHeight="1">
      <c r="A74" s="50"/>
      <c r="B74" s="50"/>
      <c r="C74" s="50"/>
      <c r="D74" s="50"/>
      <c r="E74" s="50"/>
      <c r="F74" s="50"/>
      <c r="G74" s="5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7"/>
  <sheetViews>
    <sheetView zoomScalePageLayoutView="0" workbookViewId="0" topLeftCell="A1">
      <selection activeCell="D17" sqref="D17:G17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54"/>
      <c r="E1" s="54" t="s">
        <v>0</v>
      </c>
    </row>
    <row r="2" spans="1:7" ht="15.75">
      <c r="A2" s="54"/>
      <c r="E2" s="79" t="s">
        <v>1</v>
      </c>
      <c r="F2" s="79"/>
      <c r="G2" s="79"/>
    </row>
    <row r="3" spans="1:22" ht="15.75">
      <c r="A3" s="54"/>
      <c r="B3" s="54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54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54"/>
      <c r="E5" s="54" t="s">
        <v>67</v>
      </c>
    </row>
    <row r="6" spans="1:22" ht="15.75">
      <c r="A6" s="54"/>
      <c r="B6" s="54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54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54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56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56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71</v>
      </c>
      <c r="C19" s="25" t="s">
        <v>72</v>
      </c>
      <c r="D19" s="77" t="s">
        <v>73</v>
      </c>
      <c r="E19" s="77"/>
      <c r="F19" s="77"/>
      <c r="G19" s="77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57" t="s">
        <v>10</v>
      </c>
      <c r="B21" s="74" t="s">
        <v>74</v>
      </c>
      <c r="C21" s="74"/>
      <c r="D21" s="74"/>
      <c r="E21" s="74"/>
      <c r="F21" s="74"/>
      <c r="G21" s="74"/>
    </row>
    <row r="22" spans="1:7" ht="16.5" customHeight="1">
      <c r="A22" s="57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57"/>
      <c r="B23" s="78" t="s">
        <v>76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57" t="s">
        <v>12</v>
      </c>
      <c r="B24" s="87" t="s">
        <v>77</v>
      </c>
      <c r="C24" s="87"/>
      <c r="D24" s="87"/>
      <c r="E24" s="87"/>
      <c r="F24" s="87"/>
      <c r="G24" s="87"/>
    </row>
    <row r="25" spans="1:4" ht="31.5" customHeight="1">
      <c r="A25" s="57" t="s">
        <v>13</v>
      </c>
      <c r="B25" s="73" t="s">
        <v>14</v>
      </c>
      <c r="C25" s="73"/>
      <c r="D25" s="73"/>
    </row>
    <row r="26" ht="15.75" hidden="1">
      <c r="A26" s="4"/>
    </row>
    <row r="27" spans="1:2" ht="15.75">
      <c r="A27" s="4"/>
      <c r="B27" s="62"/>
    </row>
    <row r="28" spans="1:7" ht="15.75">
      <c r="A28" s="59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59">
        <v>1</v>
      </c>
      <c r="B29" s="89" t="s">
        <v>78</v>
      </c>
      <c r="C29" s="90"/>
      <c r="D29" s="90"/>
      <c r="E29" s="90"/>
      <c r="F29" s="90"/>
      <c r="G29" s="91"/>
    </row>
    <row r="30" spans="1:8" ht="15.75">
      <c r="A30" s="63"/>
      <c r="B30" s="94" t="s">
        <v>222</v>
      </c>
      <c r="C30" s="94"/>
      <c r="D30" s="94"/>
      <c r="E30" s="94"/>
      <c r="F30" s="94"/>
      <c r="G30" s="94"/>
      <c r="H30" s="45"/>
    </row>
    <row r="31" spans="1:8" ht="15.75">
      <c r="A31" s="63"/>
      <c r="B31" s="95"/>
      <c r="C31" s="95"/>
      <c r="D31" s="95"/>
      <c r="E31" s="95"/>
      <c r="F31" s="95"/>
      <c r="G31" s="95"/>
      <c r="H31" s="45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54" t="s">
        <v>19</v>
      </c>
    </row>
    <row r="36" ht="15.75" hidden="1">
      <c r="A36" s="4"/>
    </row>
    <row r="37" ht="15.75">
      <c r="A37" s="4"/>
    </row>
    <row r="38" spans="1:6" ht="31.5">
      <c r="A38" s="59" t="s">
        <v>15</v>
      </c>
      <c r="B38" s="59" t="s">
        <v>20</v>
      </c>
      <c r="C38" s="59" t="s">
        <v>21</v>
      </c>
      <c r="D38" s="59" t="s">
        <v>22</v>
      </c>
      <c r="E38" s="59" t="s">
        <v>23</v>
      </c>
      <c r="F38" s="59" t="s">
        <v>24</v>
      </c>
    </row>
    <row r="39" spans="1:6" ht="15.75">
      <c r="A39" s="59">
        <v>1</v>
      </c>
      <c r="B39" s="59">
        <v>2</v>
      </c>
      <c r="C39" s="59">
        <v>3</v>
      </c>
      <c r="D39" s="59">
        <v>4</v>
      </c>
      <c r="E39" s="59">
        <v>5</v>
      </c>
      <c r="F39" s="59">
        <v>6</v>
      </c>
    </row>
    <row r="40" spans="1:6" ht="47.25">
      <c r="A40" s="59">
        <v>1</v>
      </c>
      <c r="B40" s="31" t="s">
        <v>79</v>
      </c>
      <c r="C40" s="33">
        <v>1182078</v>
      </c>
      <c r="D40" s="33">
        <v>42000</v>
      </c>
      <c r="E40" s="33">
        <v>40000</v>
      </c>
      <c r="F40" s="33">
        <f>C40+D40</f>
        <v>1224078</v>
      </c>
    </row>
    <row r="41" spans="1:6" ht="15.75">
      <c r="A41" s="59"/>
      <c r="B41" s="59"/>
      <c r="C41" s="59"/>
      <c r="D41" s="59"/>
      <c r="E41" s="59"/>
      <c r="F41" s="59"/>
    </row>
    <row r="42" spans="1:6" ht="15.75">
      <c r="A42" s="86" t="s">
        <v>24</v>
      </c>
      <c r="B42" s="86"/>
      <c r="C42" s="40">
        <f>C40+C41</f>
        <v>1182078</v>
      </c>
      <c r="D42" s="40">
        <f>D40+D41</f>
        <v>42000</v>
      </c>
      <c r="E42" s="40">
        <f>E40+E41</f>
        <v>40000</v>
      </c>
      <c r="F42" s="40">
        <f>F40+F41</f>
        <v>1224078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54" t="s">
        <v>19</v>
      </c>
    </row>
    <row r="47" ht="15.75" hidden="1">
      <c r="A47" s="4"/>
    </row>
    <row r="48" ht="15.75">
      <c r="A48" s="4"/>
    </row>
    <row r="49" spans="2:5" ht="31.5">
      <c r="B49" s="59" t="s">
        <v>27</v>
      </c>
      <c r="C49" s="59" t="s">
        <v>21</v>
      </c>
      <c r="D49" s="59" t="s">
        <v>22</v>
      </c>
      <c r="E49" s="59" t="s">
        <v>24</v>
      </c>
    </row>
    <row r="50" spans="2:5" ht="15.75">
      <c r="B50" s="59">
        <v>1</v>
      </c>
      <c r="C50" s="59">
        <v>2</v>
      </c>
      <c r="D50" s="59">
        <v>3</v>
      </c>
      <c r="E50" s="59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57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59" t="s">
        <v>15</v>
      </c>
      <c r="B59" s="59" t="s">
        <v>30</v>
      </c>
      <c r="C59" s="59" t="s">
        <v>31</v>
      </c>
      <c r="D59" s="59" t="s">
        <v>32</v>
      </c>
      <c r="E59" s="59" t="s">
        <v>21</v>
      </c>
      <c r="F59" s="59" t="s">
        <v>22</v>
      </c>
      <c r="G59" s="59" t="s">
        <v>24</v>
      </c>
    </row>
    <row r="60" spans="1:7" ht="15.75">
      <c r="A60" s="59">
        <v>1</v>
      </c>
      <c r="B60" s="59">
        <v>2</v>
      </c>
      <c r="C60" s="59">
        <v>3</v>
      </c>
      <c r="D60" s="59">
        <v>4</v>
      </c>
      <c r="E60" s="59">
        <v>5</v>
      </c>
      <c r="F60" s="59">
        <v>6</v>
      </c>
      <c r="G60" s="59">
        <v>7</v>
      </c>
    </row>
    <row r="61" spans="1:7" ht="15.75">
      <c r="A61" s="58">
        <v>1</v>
      </c>
      <c r="B61" s="58" t="s">
        <v>33</v>
      </c>
      <c r="C61" s="59"/>
      <c r="D61" s="59"/>
      <c r="E61" s="59"/>
      <c r="F61" s="59"/>
      <c r="G61" s="59"/>
    </row>
    <row r="62" spans="1:7" ht="17.25" customHeight="1">
      <c r="A62" s="59"/>
      <c r="B62" s="36" t="s">
        <v>83</v>
      </c>
      <c r="C62" s="37" t="s">
        <v>84</v>
      </c>
      <c r="D62" s="38" t="s">
        <v>85</v>
      </c>
      <c r="E62" s="33">
        <v>1182078</v>
      </c>
      <c r="F62" s="33">
        <v>42000</v>
      </c>
      <c r="G62" s="33">
        <f>E62+F62</f>
        <v>1224078</v>
      </c>
    </row>
    <row r="63" spans="1:7" ht="15.75">
      <c r="A63" s="59"/>
      <c r="B63" s="36" t="s">
        <v>82</v>
      </c>
      <c r="C63" s="37" t="s">
        <v>86</v>
      </c>
      <c r="D63" s="37" t="s">
        <v>89</v>
      </c>
      <c r="E63" s="32"/>
      <c r="F63" s="33"/>
      <c r="G63" s="32">
        <v>7.5</v>
      </c>
    </row>
    <row r="64" spans="1:7" ht="15.75">
      <c r="A64" s="58">
        <v>2</v>
      </c>
      <c r="B64" s="58" t="s">
        <v>34</v>
      </c>
      <c r="C64" s="59"/>
      <c r="D64" s="37"/>
      <c r="E64" s="33"/>
      <c r="F64" s="33"/>
      <c r="G64" s="33"/>
    </row>
    <row r="65" spans="1:7" ht="15.75">
      <c r="A65" s="70"/>
      <c r="B65" s="94" t="s">
        <v>221</v>
      </c>
      <c r="C65" s="94"/>
      <c r="D65" s="94"/>
      <c r="E65" s="94"/>
      <c r="F65" s="94"/>
      <c r="G65" s="94"/>
    </row>
    <row r="66" spans="1:7" ht="25.5">
      <c r="A66" s="64"/>
      <c r="B66" s="65" t="s">
        <v>87</v>
      </c>
      <c r="C66" s="66" t="s">
        <v>86</v>
      </c>
      <c r="D66" s="67" t="s">
        <v>90</v>
      </c>
      <c r="E66" s="68"/>
      <c r="F66" s="69"/>
      <c r="G66" s="68">
        <v>3504</v>
      </c>
    </row>
    <row r="67" spans="1:7" ht="51">
      <c r="A67" s="10"/>
      <c r="B67" s="36" t="s">
        <v>88</v>
      </c>
      <c r="C67" s="59" t="s">
        <v>86</v>
      </c>
      <c r="D67" s="37" t="s">
        <v>91</v>
      </c>
      <c r="E67" s="41"/>
      <c r="F67" s="33"/>
      <c r="G67" s="41">
        <v>483</v>
      </c>
    </row>
    <row r="68" spans="1:7" ht="15.75" hidden="1">
      <c r="A68" s="10"/>
      <c r="B68" s="36"/>
      <c r="C68" s="59"/>
      <c r="D68" s="37"/>
      <c r="E68" s="33"/>
      <c r="F68" s="33"/>
      <c r="G68" s="33">
        <f>E68+F68</f>
        <v>0</v>
      </c>
    </row>
    <row r="69" spans="1:7" ht="15.75">
      <c r="A69" s="58">
        <v>3</v>
      </c>
      <c r="B69" s="58" t="s">
        <v>35</v>
      </c>
      <c r="C69" s="59"/>
      <c r="D69" s="37"/>
      <c r="E69" s="33"/>
      <c r="F69" s="33"/>
      <c r="G69" s="33"/>
    </row>
    <row r="70" spans="1:7" ht="38.25">
      <c r="A70" s="59"/>
      <c r="B70" s="42" t="s">
        <v>92</v>
      </c>
      <c r="C70" s="59" t="s">
        <v>86</v>
      </c>
      <c r="D70" s="37" t="s">
        <v>93</v>
      </c>
      <c r="E70" s="41"/>
      <c r="F70" s="33"/>
      <c r="G70" s="41">
        <v>943</v>
      </c>
    </row>
    <row r="71" spans="1:7" ht="25.5">
      <c r="A71" s="59"/>
      <c r="B71" s="42" t="s">
        <v>94</v>
      </c>
      <c r="C71" s="59" t="s">
        <v>84</v>
      </c>
      <c r="D71" s="37" t="s">
        <v>85</v>
      </c>
      <c r="E71" s="33"/>
      <c r="F71" s="33"/>
      <c r="G71" s="33"/>
    </row>
    <row r="72" spans="1:7" ht="25.5">
      <c r="A72" s="59"/>
      <c r="B72" s="42" t="s">
        <v>95</v>
      </c>
      <c r="C72" s="59" t="s">
        <v>84</v>
      </c>
      <c r="D72" s="37" t="s">
        <v>85</v>
      </c>
      <c r="E72" s="33"/>
      <c r="F72" s="33">
        <v>40000</v>
      </c>
      <c r="G72" s="33">
        <f>E72+F72</f>
        <v>40000</v>
      </c>
    </row>
    <row r="73" spans="1:7" ht="15.75">
      <c r="A73" s="58">
        <v>4</v>
      </c>
      <c r="B73" s="58" t="s">
        <v>36</v>
      </c>
      <c r="C73" s="59"/>
      <c r="D73" s="37"/>
      <c r="E73" s="33"/>
      <c r="F73" s="33"/>
      <c r="G73" s="33"/>
    </row>
    <row r="74" spans="1:7" ht="38.25">
      <c r="A74" s="10"/>
      <c r="B74" s="42" t="s">
        <v>216</v>
      </c>
      <c r="C74" s="59" t="s">
        <v>145</v>
      </c>
      <c r="D74" s="37"/>
      <c r="E74" s="33"/>
      <c r="F74" s="33"/>
      <c r="G74" s="41">
        <v>100</v>
      </c>
    </row>
    <row r="75" ht="15.75">
      <c r="A75" s="4"/>
    </row>
    <row r="76" ht="15.75">
      <c r="A76" s="4"/>
    </row>
    <row r="77" spans="1:4" ht="15.75">
      <c r="A77" s="73"/>
      <c r="B77" s="73"/>
      <c r="C77" s="73"/>
      <c r="D77" s="54"/>
    </row>
    <row r="78" spans="1:7" ht="15.75">
      <c r="A78" s="73" t="s">
        <v>80</v>
      </c>
      <c r="B78" s="73"/>
      <c r="C78" s="73"/>
      <c r="D78" s="12"/>
      <c r="E78" s="11"/>
      <c r="F78" s="71" t="s">
        <v>81</v>
      </c>
      <c r="G78" s="71"/>
    </row>
    <row r="79" spans="1:7" ht="15.75">
      <c r="A79" s="6"/>
      <c r="B79" s="57"/>
      <c r="D79" s="56" t="s">
        <v>37</v>
      </c>
      <c r="F79" s="72" t="s">
        <v>38</v>
      </c>
      <c r="G79" s="72"/>
    </row>
    <row r="80" spans="1:4" ht="15.75">
      <c r="A80" s="74" t="s">
        <v>39</v>
      </c>
      <c r="B80" s="74"/>
      <c r="C80" s="57"/>
      <c r="D80" s="57"/>
    </row>
    <row r="81" spans="1:4" ht="15.75">
      <c r="A81" s="55"/>
      <c r="B81" s="55"/>
      <c r="C81" s="57"/>
      <c r="D81" s="57"/>
    </row>
    <row r="82" spans="1:7" ht="15.75" customHeight="1">
      <c r="A82" s="74" t="s">
        <v>80</v>
      </c>
      <c r="B82" s="74"/>
      <c r="C82" s="57"/>
      <c r="D82" s="12"/>
      <c r="E82" s="11"/>
      <c r="F82" s="71" t="s">
        <v>81</v>
      </c>
      <c r="G82" s="71"/>
    </row>
    <row r="83" spans="1:7" ht="15.75">
      <c r="A83" s="54"/>
      <c r="B83" s="57"/>
      <c r="C83" s="57"/>
      <c r="D83" s="56" t="s">
        <v>37</v>
      </c>
      <c r="F83" s="72" t="s">
        <v>38</v>
      </c>
      <c r="G83" s="72"/>
    </row>
    <row r="86" spans="2:7" ht="15.75">
      <c r="B86" s="94" t="s">
        <v>221</v>
      </c>
      <c r="C86" s="94"/>
      <c r="D86" s="94"/>
      <c r="E86" s="94"/>
      <c r="F86" s="94"/>
      <c r="G86" s="94"/>
    </row>
    <row r="87" ht="15">
      <c r="B87" s="43"/>
    </row>
  </sheetData>
  <sheetProtection/>
  <mergeCells count="44">
    <mergeCell ref="B86:G86"/>
    <mergeCell ref="E2:G2"/>
    <mergeCell ref="E3:V3"/>
    <mergeCell ref="E4:G4"/>
    <mergeCell ref="E6:V6"/>
    <mergeCell ref="E7:G7"/>
    <mergeCell ref="E8:V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B23:G23"/>
    <mergeCell ref="B24:G24"/>
    <mergeCell ref="B25:D25"/>
    <mergeCell ref="B28:G28"/>
    <mergeCell ref="F78:G78"/>
    <mergeCell ref="B65:G65"/>
    <mergeCell ref="B29:G29"/>
    <mergeCell ref="B30:G30"/>
    <mergeCell ref="B31:G31"/>
    <mergeCell ref="A34:A35"/>
    <mergeCell ref="B34:G34"/>
    <mergeCell ref="A42:B42"/>
    <mergeCell ref="F79:G79"/>
    <mergeCell ref="A80:B80"/>
    <mergeCell ref="A82:B82"/>
    <mergeCell ref="F82:G82"/>
    <mergeCell ref="F83:G83"/>
    <mergeCell ref="A45:A46"/>
    <mergeCell ref="B45:G45"/>
    <mergeCell ref="B56:G56"/>
    <mergeCell ref="A77:C77"/>
    <mergeCell ref="A78:C7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1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7" t="s">
        <v>6</v>
      </c>
      <c r="C4" s="1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1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7" t="s">
        <v>6</v>
      </c>
      <c r="C6" s="1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9" t="s">
        <v>49</v>
      </c>
      <c r="C15" s="9" t="s">
        <v>50</v>
      </c>
      <c r="D15" s="9" t="s">
        <v>51</v>
      </c>
      <c r="E15" s="9" t="s">
        <v>49</v>
      </c>
      <c r="F15" s="9" t="s">
        <v>50</v>
      </c>
      <c r="G15" s="9" t="s">
        <v>51</v>
      </c>
      <c r="H15" s="9" t="s">
        <v>49</v>
      </c>
      <c r="I15" s="9" t="s">
        <v>50</v>
      </c>
      <c r="J15" s="9" t="s">
        <v>51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1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9" t="s">
        <v>49</v>
      </c>
      <c r="D26" s="9" t="s">
        <v>50</v>
      </c>
      <c r="E26" s="9" t="s">
        <v>51</v>
      </c>
      <c r="F26" s="9" t="s">
        <v>49</v>
      </c>
      <c r="G26" s="9" t="s">
        <v>50</v>
      </c>
      <c r="H26" s="9" t="s">
        <v>51</v>
      </c>
      <c r="I26" s="9" t="s">
        <v>49</v>
      </c>
      <c r="J26" s="9" t="s">
        <v>50</v>
      </c>
      <c r="K26" s="9" t="s">
        <v>51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24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1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9" t="s">
        <v>49</v>
      </c>
      <c r="D40" s="9" t="s">
        <v>50</v>
      </c>
      <c r="E40" s="9" t="s">
        <v>51</v>
      </c>
      <c r="F40" s="9" t="s">
        <v>49</v>
      </c>
      <c r="G40" s="9" t="s">
        <v>50</v>
      </c>
      <c r="H40" s="9" t="s">
        <v>51</v>
      </c>
      <c r="I40" s="9" t="s">
        <v>49</v>
      </c>
      <c r="J40" s="9" t="s">
        <v>50</v>
      </c>
      <c r="K40" s="9" t="s">
        <v>51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24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3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9" t="s">
        <v>49</v>
      </c>
      <c r="F53" s="9" t="s">
        <v>50</v>
      </c>
      <c r="G53" s="9" t="s">
        <v>51</v>
      </c>
      <c r="H53" s="9" t="s">
        <v>49</v>
      </c>
      <c r="I53" s="9" t="s">
        <v>50</v>
      </c>
      <c r="J53" s="9" t="s">
        <v>51</v>
      </c>
      <c r="K53" s="9" t="s">
        <v>49</v>
      </c>
      <c r="L53" s="9" t="s">
        <v>50</v>
      </c>
      <c r="M53" s="9" t="s">
        <v>51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9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9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9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15"/>
      <c r="J70" s="96"/>
      <c r="K70" s="96"/>
      <c r="L70" s="96"/>
      <c r="M70" s="96"/>
    </row>
    <row r="71" spans="1:13" ht="15.75">
      <c r="A71" s="1"/>
      <c r="B71" s="3"/>
      <c r="C71" s="3"/>
      <c r="D71" s="1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1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15"/>
      <c r="J73" s="96"/>
      <c r="K73" s="96"/>
      <c r="L73" s="96"/>
      <c r="M73" s="96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91"/>
  <sheetViews>
    <sheetView tabSelected="1" zoomScalePageLayoutView="0" workbookViewId="0" topLeftCell="A67">
      <selection activeCell="G78" sqref="G78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96</v>
      </c>
      <c r="C19" s="25" t="s">
        <v>97</v>
      </c>
      <c r="D19" s="99" t="s">
        <v>98</v>
      </c>
      <c r="E19" s="99"/>
      <c r="F19" s="99"/>
      <c r="G19" s="99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121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90" customHeight="1">
      <c r="A23" s="18"/>
      <c r="B23" s="78" t="s">
        <v>101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18" t="s">
        <v>12</v>
      </c>
      <c r="B24" s="87" t="s">
        <v>99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21">
        <v>1</v>
      </c>
      <c r="B29" s="89" t="s">
        <v>100</v>
      </c>
      <c r="C29" s="90"/>
      <c r="D29" s="90"/>
      <c r="E29" s="90"/>
      <c r="F29" s="90"/>
      <c r="G29" s="91"/>
    </row>
    <row r="30" spans="1:7" ht="15.75">
      <c r="A30" s="21"/>
      <c r="B30" s="88"/>
      <c r="C30" s="88"/>
      <c r="D30" s="88"/>
      <c r="E30" s="88"/>
      <c r="F30" s="88"/>
      <c r="G30" s="88"/>
    </row>
    <row r="31" spans="1:7" ht="15.75" hidden="1">
      <c r="A31" s="21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43.5" customHeight="1">
      <c r="A40" s="21">
        <v>1</v>
      </c>
      <c r="B40" s="46" t="s">
        <v>100</v>
      </c>
      <c r="C40" s="33">
        <v>1041840</v>
      </c>
      <c r="D40" s="33">
        <v>36000</v>
      </c>
      <c r="E40" s="33">
        <v>0</v>
      </c>
      <c r="F40" s="33">
        <f>C40+D40</f>
        <v>1077840</v>
      </c>
    </row>
    <row r="41" spans="1:6" ht="15.75">
      <c r="A41" s="21"/>
      <c r="B41" s="21"/>
      <c r="C41" s="21"/>
      <c r="D41" s="21"/>
      <c r="E41" s="21"/>
      <c r="F41" s="21"/>
    </row>
    <row r="42" spans="1:6" ht="15.75">
      <c r="A42" s="86" t="s">
        <v>24</v>
      </c>
      <c r="B42" s="86"/>
      <c r="C42" s="40">
        <f>C40+C41</f>
        <v>1041840</v>
      </c>
      <c r="D42" s="40">
        <f>D40+D41</f>
        <v>36000</v>
      </c>
      <c r="E42" s="40">
        <f>E40+E41</f>
        <v>0</v>
      </c>
      <c r="F42" s="40">
        <f>F40+F41</f>
        <v>1077840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20" t="s">
        <v>19</v>
      </c>
    </row>
    <row r="47" ht="15.75" hidden="1">
      <c r="A47" s="4"/>
    </row>
    <row r="48" ht="15.75">
      <c r="A48" s="4"/>
    </row>
    <row r="49" spans="2:5" ht="31.5">
      <c r="B49" s="21" t="s">
        <v>27</v>
      </c>
      <c r="C49" s="21" t="s">
        <v>21</v>
      </c>
      <c r="D49" s="21" t="s">
        <v>22</v>
      </c>
      <c r="E49" s="21" t="s">
        <v>24</v>
      </c>
    </row>
    <row r="50" spans="2:5" ht="15.75">
      <c r="B50" s="21">
        <v>1</v>
      </c>
      <c r="C50" s="21">
        <v>2</v>
      </c>
      <c r="D50" s="21">
        <v>3</v>
      </c>
      <c r="E50" s="21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 hidden="1">
      <c r="A54" s="4"/>
    </row>
    <row r="55" ht="15.75">
      <c r="A55" s="4"/>
    </row>
    <row r="56" spans="1:7" ht="15.75">
      <c r="A56" s="18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21" t="s">
        <v>15</v>
      </c>
      <c r="B59" s="21" t="s">
        <v>30</v>
      </c>
      <c r="C59" s="21" t="s">
        <v>31</v>
      </c>
      <c r="D59" s="21" t="s">
        <v>32</v>
      </c>
      <c r="E59" s="21" t="s">
        <v>21</v>
      </c>
      <c r="F59" s="21" t="s">
        <v>22</v>
      </c>
      <c r="G59" s="21" t="s">
        <v>24</v>
      </c>
    </row>
    <row r="60" spans="1:7" ht="15.75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</row>
    <row r="61" spans="1:7" ht="15.75">
      <c r="A61" s="34">
        <v>1</v>
      </c>
      <c r="B61" s="34" t="s">
        <v>33</v>
      </c>
      <c r="C61" s="21"/>
      <c r="D61" s="21"/>
      <c r="E61" s="21"/>
      <c r="F61" s="21"/>
      <c r="G61" s="21"/>
    </row>
    <row r="62" spans="1:7" ht="17.25" customHeight="1">
      <c r="A62" s="21"/>
      <c r="B62" s="36" t="s">
        <v>102</v>
      </c>
      <c r="C62" s="37" t="s">
        <v>84</v>
      </c>
      <c r="D62" s="38" t="s">
        <v>85</v>
      </c>
      <c r="E62" s="33">
        <v>1041840</v>
      </c>
      <c r="F62" s="33">
        <v>36000</v>
      </c>
      <c r="G62" s="33">
        <f>E62+F62</f>
        <v>1077840</v>
      </c>
    </row>
    <row r="63" spans="1:7" ht="25.5">
      <c r="A63" s="21"/>
      <c r="B63" s="36" t="s">
        <v>103</v>
      </c>
      <c r="C63" s="37" t="s">
        <v>86</v>
      </c>
      <c r="D63" s="37" t="s">
        <v>89</v>
      </c>
      <c r="E63" s="33">
        <v>12.87</v>
      </c>
      <c r="F63" s="33"/>
      <c r="G63" s="33">
        <v>12.87</v>
      </c>
    </row>
    <row r="64" spans="1:7" ht="25.5">
      <c r="A64" s="21"/>
      <c r="B64" s="36" t="s">
        <v>104</v>
      </c>
      <c r="C64" s="37" t="s">
        <v>86</v>
      </c>
      <c r="D64" s="37" t="s">
        <v>89</v>
      </c>
      <c r="E64" s="41">
        <v>3</v>
      </c>
      <c r="F64" s="33"/>
      <c r="G64" s="41">
        <v>3</v>
      </c>
    </row>
    <row r="65" spans="1:7" ht="25.5">
      <c r="A65" s="21"/>
      <c r="B65" s="36" t="s">
        <v>105</v>
      </c>
      <c r="C65" s="37" t="s">
        <v>86</v>
      </c>
      <c r="D65" s="37" t="s">
        <v>89</v>
      </c>
      <c r="E65" s="32">
        <v>12.9</v>
      </c>
      <c r="F65" s="33"/>
      <c r="G65" s="32">
        <v>12.9</v>
      </c>
    </row>
    <row r="66" spans="1:7" ht="25.5">
      <c r="A66" s="21"/>
      <c r="B66" s="36" t="s">
        <v>106</v>
      </c>
      <c r="C66" s="37" t="s">
        <v>86</v>
      </c>
      <c r="D66" s="37" t="s">
        <v>107</v>
      </c>
      <c r="E66" s="41">
        <v>1</v>
      </c>
      <c r="F66" s="33"/>
      <c r="G66" s="41">
        <v>1</v>
      </c>
    </row>
    <row r="67" spans="1:7" ht="15.75">
      <c r="A67" s="21"/>
      <c r="B67" s="36" t="s">
        <v>108</v>
      </c>
      <c r="C67" s="37" t="s">
        <v>86</v>
      </c>
      <c r="D67" s="37" t="s">
        <v>107</v>
      </c>
      <c r="E67" s="41">
        <v>5</v>
      </c>
      <c r="F67" s="33"/>
      <c r="G67" s="41">
        <v>5</v>
      </c>
    </row>
    <row r="68" spans="1:7" ht="25.5">
      <c r="A68" s="21"/>
      <c r="B68" s="36" t="s">
        <v>109</v>
      </c>
      <c r="C68" s="37" t="s">
        <v>86</v>
      </c>
      <c r="D68" s="37" t="s">
        <v>89</v>
      </c>
      <c r="E68" s="33">
        <v>28.77</v>
      </c>
      <c r="F68" s="33"/>
      <c r="G68" s="33">
        <v>28.77</v>
      </c>
    </row>
    <row r="69" spans="1:7" ht="15.75">
      <c r="A69" s="34">
        <v>2</v>
      </c>
      <c r="B69" s="34" t="s">
        <v>34</v>
      </c>
      <c r="C69" s="21"/>
      <c r="D69" s="37"/>
      <c r="E69" s="33"/>
      <c r="F69" s="33"/>
      <c r="G69" s="33"/>
    </row>
    <row r="70" spans="1:7" ht="25.5">
      <c r="A70" s="10"/>
      <c r="B70" s="36" t="s">
        <v>110</v>
      </c>
      <c r="C70" s="21" t="s">
        <v>111</v>
      </c>
      <c r="D70" s="37" t="s">
        <v>112</v>
      </c>
      <c r="E70" s="41">
        <v>108</v>
      </c>
      <c r="F70" s="33"/>
      <c r="G70" s="41">
        <v>108</v>
      </c>
    </row>
    <row r="71" spans="1:7" ht="15.75" hidden="1">
      <c r="A71" s="10"/>
      <c r="B71" s="36"/>
      <c r="C71" s="21"/>
      <c r="D71" s="37"/>
      <c r="E71" s="41"/>
      <c r="F71" s="33"/>
      <c r="G71" s="33"/>
    </row>
    <row r="72" spans="1:7" ht="15.75" hidden="1">
      <c r="A72" s="10"/>
      <c r="B72" s="36"/>
      <c r="C72" s="21"/>
      <c r="D72" s="37"/>
      <c r="E72" s="33"/>
      <c r="F72" s="33"/>
      <c r="G72" s="33">
        <f>E72+F72</f>
        <v>0</v>
      </c>
    </row>
    <row r="73" spans="1:7" ht="15.75">
      <c r="A73" s="34">
        <v>3</v>
      </c>
      <c r="B73" s="34" t="s">
        <v>35</v>
      </c>
      <c r="C73" s="21"/>
      <c r="D73" s="37"/>
      <c r="E73" s="33"/>
      <c r="F73" s="33"/>
      <c r="G73" s="33"/>
    </row>
    <row r="74" spans="1:7" ht="38.25">
      <c r="A74" s="21"/>
      <c r="B74" s="42" t="s">
        <v>113</v>
      </c>
      <c r="C74" s="21" t="s">
        <v>114</v>
      </c>
      <c r="D74" s="37" t="s">
        <v>115</v>
      </c>
      <c r="E74" s="41"/>
      <c r="F74" s="33"/>
      <c r="G74" s="41">
        <v>5009</v>
      </c>
    </row>
    <row r="75" spans="1:7" ht="25.5">
      <c r="A75" s="21"/>
      <c r="B75" s="42" t="s">
        <v>116</v>
      </c>
      <c r="C75" s="21" t="s">
        <v>84</v>
      </c>
      <c r="D75" s="37" t="s">
        <v>85</v>
      </c>
      <c r="E75" s="33"/>
      <c r="F75" s="33"/>
      <c r="G75" s="33">
        <v>9647</v>
      </c>
    </row>
    <row r="76" spans="1:7" ht="15.75" hidden="1">
      <c r="A76" s="21"/>
      <c r="B76" s="42"/>
      <c r="C76" s="21"/>
      <c r="D76" s="37"/>
      <c r="E76" s="33"/>
      <c r="F76" s="33"/>
      <c r="G76" s="33"/>
    </row>
    <row r="77" spans="1:7" ht="15.75">
      <c r="A77" s="34">
        <v>4</v>
      </c>
      <c r="B77" s="34" t="s">
        <v>36</v>
      </c>
      <c r="C77" s="21"/>
      <c r="D77" s="37"/>
      <c r="E77" s="33"/>
      <c r="F77" s="33"/>
      <c r="G77" s="33"/>
    </row>
    <row r="78" spans="1:7" ht="25.5">
      <c r="A78" s="10"/>
      <c r="B78" s="10" t="s">
        <v>117</v>
      </c>
      <c r="C78" s="21" t="s">
        <v>86</v>
      </c>
      <c r="D78" s="37" t="s">
        <v>112</v>
      </c>
      <c r="E78" s="33"/>
      <c r="F78" s="33"/>
      <c r="G78" s="41">
        <v>250</v>
      </c>
    </row>
    <row r="79" ht="15.75">
      <c r="A79" s="4"/>
    </row>
    <row r="80" ht="15.75">
      <c r="A80" s="4"/>
    </row>
    <row r="81" spans="1:4" ht="15.75">
      <c r="A81" s="73"/>
      <c r="B81" s="73"/>
      <c r="C81" s="73"/>
      <c r="D81" s="20"/>
    </row>
    <row r="82" spans="1:7" ht="15.75">
      <c r="A82" s="73" t="s">
        <v>80</v>
      </c>
      <c r="B82" s="73"/>
      <c r="C82" s="73"/>
      <c r="D82" s="12"/>
      <c r="E82" s="11"/>
      <c r="F82" s="71" t="s">
        <v>81</v>
      </c>
      <c r="G82" s="71"/>
    </row>
    <row r="83" spans="1:7" ht="15.75">
      <c r="A83" s="6"/>
      <c r="B83" s="18"/>
      <c r="D83" s="19" t="s">
        <v>37</v>
      </c>
      <c r="F83" s="72" t="s">
        <v>38</v>
      </c>
      <c r="G83" s="72"/>
    </row>
    <row r="84" spans="1:4" ht="15.75">
      <c r="A84" s="74" t="s">
        <v>39</v>
      </c>
      <c r="B84" s="74"/>
      <c r="C84" s="18"/>
      <c r="D84" s="18"/>
    </row>
    <row r="85" spans="1:4" ht="15.75">
      <c r="A85" s="22"/>
      <c r="B85" s="22"/>
      <c r="C85" s="18"/>
      <c r="D85" s="18"/>
    </row>
    <row r="86" spans="1:7" ht="15.75" customHeight="1">
      <c r="A86" s="74" t="s">
        <v>80</v>
      </c>
      <c r="B86" s="74"/>
      <c r="C86" s="18"/>
      <c r="D86" s="12"/>
      <c r="E86" s="11"/>
      <c r="F86" s="71" t="s">
        <v>81</v>
      </c>
      <c r="G86" s="71"/>
    </row>
    <row r="87" spans="1:7" ht="15.75">
      <c r="A87" s="20"/>
      <c r="B87" s="18"/>
      <c r="C87" s="18"/>
      <c r="D87" s="19" t="s">
        <v>37</v>
      </c>
      <c r="F87" s="72" t="s">
        <v>38</v>
      </c>
      <c r="G87" s="72"/>
    </row>
    <row r="91" ht="15">
      <c r="B91" s="43"/>
    </row>
  </sheetData>
  <sheetProtection/>
  <mergeCells count="42">
    <mergeCell ref="F83:G83"/>
    <mergeCell ref="A84:B84"/>
    <mergeCell ref="A86:B86"/>
    <mergeCell ref="F86:G86"/>
    <mergeCell ref="F87:G87"/>
    <mergeCell ref="A45:A46"/>
    <mergeCell ref="B45:G45"/>
    <mergeCell ref="B56:G56"/>
    <mergeCell ref="A81:C81"/>
    <mergeCell ref="A82:C82"/>
    <mergeCell ref="F82:G82"/>
    <mergeCell ref="B29:G29"/>
    <mergeCell ref="B30:G30"/>
    <mergeCell ref="B31:G31"/>
    <mergeCell ref="A34:A35"/>
    <mergeCell ref="B34:G34"/>
    <mergeCell ref="A42:B42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E23" sqref="E23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2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19" t="s">
        <v>6</v>
      </c>
      <c r="C4" s="2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2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19" t="s">
        <v>6</v>
      </c>
      <c r="C6" s="2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21" t="s">
        <v>49</v>
      </c>
      <c r="C15" s="21" t="s">
        <v>50</v>
      </c>
      <c r="D15" s="21" t="s">
        <v>51</v>
      </c>
      <c r="E15" s="21" t="s">
        <v>49</v>
      </c>
      <c r="F15" s="21" t="s">
        <v>50</v>
      </c>
      <c r="G15" s="21" t="s">
        <v>51</v>
      </c>
      <c r="H15" s="21" t="s">
        <v>49</v>
      </c>
      <c r="I15" s="21" t="s">
        <v>50</v>
      </c>
      <c r="J15" s="21" t="s">
        <v>51</v>
      </c>
    </row>
    <row r="16" spans="2:10" ht="15.75"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</row>
    <row r="17" spans="2:10" ht="15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5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.7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4"/>
      <c r="B20" s="21"/>
      <c r="C20" s="21"/>
      <c r="D20" s="21"/>
      <c r="E20" s="21"/>
      <c r="F20" s="21"/>
      <c r="G20" s="21"/>
      <c r="H20" s="21"/>
      <c r="I20" s="21"/>
      <c r="J20" s="21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2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21" t="s">
        <v>49</v>
      </c>
      <c r="D26" s="21" t="s">
        <v>50</v>
      </c>
      <c r="E26" s="21" t="s">
        <v>51</v>
      </c>
      <c r="F26" s="21" t="s">
        <v>49</v>
      </c>
      <c r="G26" s="21" t="s">
        <v>50</v>
      </c>
      <c r="H26" s="21" t="s">
        <v>51</v>
      </c>
      <c r="I26" s="21" t="s">
        <v>49</v>
      </c>
      <c r="J26" s="21" t="s">
        <v>50</v>
      </c>
      <c r="K26" s="21" t="s">
        <v>51</v>
      </c>
    </row>
    <row r="27" spans="1:11" ht="15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15.75">
      <c r="A28" s="21"/>
      <c r="B28" s="1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1"/>
      <c r="B29" s="1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21"/>
      <c r="B30" s="1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>
      <c r="A31" s="21"/>
      <c r="B31" s="10" t="s">
        <v>24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2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21" t="s">
        <v>49</v>
      </c>
      <c r="D40" s="21" t="s">
        <v>50</v>
      </c>
      <c r="E40" s="21" t="s">
        <v>51</v>
      </c>
      <c r="F40" s="21" t="s">
        <v>49</v>
      </c>
      <c r="G40" s="21" t="s">
        <v>50</v>
      </c>
      <c r="H40" s="21" t="s">
        <v>51</v>
      </c>
      <c r="I40" s="21" t="s">
        <v>49</v>
      </c>
      <c r="J40" s="21" t="s">
        <v>50</v>
      </c>
      <c r="K40" s="21" t="s">
        <v>51</v>
      </c>
    </row>
    <row r="41" spans="2:11" ht="15.75"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</row>
    <row r="42" spans="2:11" ht="15.75">
      <c r="B42" s="1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5.75">
      <c r="B43" s="10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5.75">
      <c r="B44" s="10" t="s">
        <v>24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1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21" t="s">
        <v>49</v>
      </c>
      <c r="F53" s="21" t="s">
        <v>50</v>
      </c>
      <c r="G53" s="21" t="s">
        <v>51</v>
      </c>
      <c r="H53" s="21" t="s">
        <v>49</v>
      </c>
      <c r="I53" s="21" t="s">
        <v>50</v>
      </c>
      <c r="J53" s="21" t="s">
        <v>51</v>
      </c>
      <c r="K53" s="21" t="s">
        <v>49</v>
      </c>
      <c r="L53" s="21" t="s">
        <v>50</v>
      </c>
      <c r="M53" s="21" t="s">
        <v>51</v>
      </c>
    </row>
    <row r="54" spans="1:13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  <c r="L54" s="21">
        <v>12</v>
      </c>
      <c r="M54" s="21">
        <v>13</v>
      </c>
    </row>
    <row r="55" spans="1:13" ht="15.75">
      <c r="A55" s="21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1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21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1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21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21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21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1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23"/>
      <c r="J70" s="96"/>
      <c r="K70" s="96"/>
      <c r="L70" s="96"/>
      <c r="M70" s="96"/>
    </row>
    <row r="71" spans="1:13" ht="15.75">
      <c r="A71" s="20"/>
      <c r="B71" s="18"/>
      <c r="C71" s="18"/>
      <c r="D71" s="2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2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23"/>
      <c r="J73" s="96"/>
      <c r="K73" s="96"/>
      <c r="L73" s="96"/>
      <c r="M73" s="96"/>
    </row>
    <row r="74" spans="1:13" ht="15.75" customHeight="1">
      <c r="A74" s="20"/>
      <c r="B74" s="20"/>
      <c r="C74" s="20"/>
      <c r="D74" s="20"/>
      <c r="E74" s="20"/>
      <c r="F74" s="20"/>
      <c r="G74" s="2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88"/>
  <sheetViews>
    <sheetView zoomScalePageLayoutView="0" workbookViewId="0" topLeftCell="A1">
      <selection activeCell="D19" sqref="D19:G19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224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118</v>
      </c>
      <c r="C19" s="25" t="s">
        <v>119</v>
      </c>
      <c r="D19" s="77" t="s">
        <v>120</v>
      </c>
      <c r="E19" s="77"/>
      <c r="F19" s="77"/>
      <c r="G19" s="77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125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18"/>
      <c r="B23" s="78" t="s">
        <v>122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27.75" customHeight="1">
      <c r="A24" s="18" t="s">
        <v>12</v>
      </c>
      <c r="B24" s="87" t="s">
        <v>123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15.75">
      <c r="A29" s="21">
        <v>1</v>
      </c>
      <c r="B29" s="89" t="s">
        <v>124</v>
      </c>
      <c r="C29" s="90"/>
      <c r="D29" s="90"/>
      <c r="E29" s="90"/>
      <c r="F29" s="90"/>
      <c r="G29" s="91"/>
    </row>
    <row r="30" spans="1:7" ht="15.75">
      <c r="A30" s="21"/>
      <c r="B30" s="88"/>
      <c r="C30" s="88"/>
      <c r="D30" s="88"/>
      <c r="E30" s="88"/>
      <c r="F30" s="88"/>
      <c r="G30" s="88"/>
    </row>
    <row r="31" spans="1:7" ht="15.75" hidden="1">
      <c r="A31" s="21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46.5" customHeight="1">
      <c r="A40" s="21">
        <v>1</v>
      </c>
      <c r="B40" s="36" t="s">
        <v>124</v>
      </c>
      <c r="C40" s="33">
        <v>111030</v>
      </c>
      <c r="D40" s="33">
        <v>750</v>
      </c>
      <c r="E40" s="33">
        <v>0</v>
      </c>
      <c r="F40" s="33">
        <f>C40+D40</f>
        <v>111780</v>
      </c>
    </row>
    <row r="41" spans="1:6" ht="15.75">
      <c r="A41" s="21"/>
      <c r="B41" s="21"/>
      <c r="C41" s="21"/>
      <c r="D41" s="21"/>
      <c r="E41" s="21"/>
      <c r="F41" s="21"/>
    </row>
    <row r="42" spans="1:6" ht="15.75">
      <c r="A42" s="86" t="s">
        <v>24</v>
      </c>
      <c r="B42" s="86"/>
      <c r="C42" s="40">
        <f>C40+C41</f>
        <v>111030</v>
      </c>
      <c r="D42" s="40">
        <f>D40+D41</f>
        <v>750</v>
      </c>
      <c r="E42" s="40">
        <f>E40+E41</f>
        <v>0</v>
      </c>
      <c r="F42" s="40">
        <f>F40+F41</f>
        <v>111780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20" t="s">
        <v>19</v>
      </c>
    </row>
    <row r="47" ht="15.75" hidden="1">
      <c r="A47" s="4"/>
    </row>
    <row r="48" ht="15.75">
      <c r="A48" s="4"/>
    </row>
    <row r="49" spans="2:5" ht="31.5">
      <c r="B49" s="21" t="s">
        <v>27</v>
      </c>
      <c r="C49" s="21" t="s">
        <v>21</v>
      </c>
      <c r="D49" s="21" t="s">
        <v>22</v>
      </c>
      <c r="E49" s="21" t="s">
        <v>24</v>
      </c>
    </row>
    <row r="50" spans="2:5" ht="15.75">
      <c r="B50" s="21">
        <v>1</v>
      </c>
      <c r="C50" s="21">
        <v>2</v>
      </c>
      <c r="D50" s="21">
        <v>3</v>
      </c>
      <c r="E50" s="21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18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21" t="s">
        <v>15</v>
      </c>
      <c r="B59" s="21" t="s">
        <v>30</v>
      </c>
      <c r="C59" s="21" t="s">
        <v>31</v>
      </c>
      <c r="D59" s="21" t="s">
        <v>32</v>
      </c>
      <c r="E59" s="21" t="s">
        <v>21</v>
      </c>
      <c r="F59" s="21" t="s">
        <v>22</v>
      </c>
      <c r="G59" s="21" t="s">
        <v>24</v>
      </c>
    </row>
    <row r="60" spans="1:7" ht="15.75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</row>
    <row r="61" spans="1:7" ht="15.75">
      <c r="A61" s="34">
        <v>1</v>
      </c>
      <c r="B61" s="34" t="s">
        <v>33</v>
      </c>
      <c r="C61" s="21"/>
      <c r="D61" s="21"/>
      <c r="E61" s="21"/>
      <c r="F61" s="21"/>
      <c r="G61" s="21"/>
    </row>
    <row r="62" spans="1:7" ht="17.25" customHeight="1">
      <c r="A62" s="21"/>
      <c r="B62" s="36" t="s">
        <v>127</v>
      </c>
      <c r="C62" s="37" t="s">
        <v>84</v>
      </c>
      <c r="D62" s="38" t="s">
        <v>85</v>
      </c>
      <c r="E62" s="33">
        <v>111030</v>
      </c>
      <c r="F62" s="33">
        <v>750</v>
      </c>
      <c r="G62" s="33">
        <f>E62+F62</f>
        <v>111780</v>
      </c>
    </row>
    <row r="63" spans="1:7" ht="27" customHeight="1">
      <c r="A63" s="21"/>
      <c r="B63" s="36" t="s">
        <v>128</v>
      </c>
      <c r="C63" s="37" t="s">
        <v>86</v>
      </c>
      <c r="D63" s="38" t="s">
        <v>129</v>
      </c>
      <c r="E63" s="41"/>
      <c r="F63" s="33"/>
      <c r="G63" s="41">
        <v>1</v>
      </c>
    </row>
    <row r="64" spans="1:7" ht="27.75" customHeight="1">
      <c r="A64" s="21"/>
      <c r="B64" s="36" t="s">
        <v>130</v>
      </c>
      <c r="C64" s="37" t="s">
        <v>86</v>
      </c>
      <c r="D64" s="37" t="s">
        <v>89</v>
      </c>
      <c r="E64" s="32"/>
      <c r="F64" s="33"/>
      <c r="G64" s="32">
        <v>3</v>
      </c>
    </row>
    <row r="65" spans="1:7" ht="56.25" customHeight="1" hidden="1">
      <c r="A65" s="21"/>
      <c r="B65" s="36" t="s">
        <v>126</v>
      </c>
      <c r="C65" s="37" t="s">
        <v>84</v>
      </c>
      <c r="D65" s="37"/>
      <c r="E65" s="32"/>
      <c r="F65" s="33"/>
      <c r="G65" s="32">
        <f>E65+F65</f>
        <v>0</v>
      </c>
    </row>
    <row r="66" spans="1:7" ht="15.75" customHeight="1">
      <c r="A66" s="34">
        <v>2</v>
      </c>
      <c r="B66" s="34" t="s">
        <v>34</v>
      </c>
      <c r="C66" s="21"/>
      <c r="D66" s="37"/>
      <c r="E66" s="33"/>
      <c r="F66" s="33"/>
      <c r="G66" s="33"/>
    </row>
    <row r="67" spans="1:7" ht="15.75" customHeight="1">
      <c r="A67" s="10"/>
      <c r="B67" s="36" t="s">
        <v>131</v>
      </c>
      <c r="C67" s="21" t="s">
        <v>86</v>
      </c>
      <c r="D67" s="37" t="s">
        <v>132</v>
      </c>
      <c r="E67" s="41"/>
      <c r="F67" s="33"/>
      <c r="G67" s="41">
        <v>1030</v>
      </c>
    </row>
    <row r="68" spans="1:7" ht="15.75" customHeight="1">
      <c r="A68" s="10"/>
      <c r="B68" s="36" t="s">
        <v>208</v>
      </c>
      <c r="C68" s="21" t="s">
        <v>86</v>
      </c>
      <c r="D68" s="37" t="s">
        <v>132</v>
      </c>
      <c r="E68" s="41"/>
      <c r="F68" s="33"/>
      <c r="G68" s="41">
        <v>400</v>
      </c>
    </row>
    <row r="69" spans="1:7" ht="33" customHeight="1">
      <c r="A69" s="10"/>
      <c r="B69" s="36" t="s">
        <v>133</v>
      </c>
      <c r="C69" s="21" t="s">
        <v>86</v>
      </c>
      <c r="D69" s="37" t="s">
        <v>132</v>
      </c>
      <c r="E69" s="41"/>
      <c r="F69" s="33"/>
      <c r="G69" s="41">
        <v>12</v>
      </c>
    </row>
    <row r="70" spans="1:7" ht="15.75" customHeight="1">
      <c r="A70" s="34">
        <v>3</v>
      </c>
      <c r="B70" s="34" t="s">
        <v>35</v>
      </c>
      <c r="C70" s="21"/>
      <c r="D70" s="37"/>
      <c r="E70" s="33"/>
      <c r="F70" s="33"/>
      <c r="G70" s="33"/>
    </row>
    <row r="71" spans="1:7" ht="26.25" customHeight="1">
      <c r="A71" s="21"/>
      <c r="B71" s="42" t="s">
        <v>134</v>
      </c>
      <c r="C71" s="21" t="s">
        <v>84</v>
      </c>
      <c r="D71" s="37" t="s">
        <v>93</v>
      </c>
      <c r="E71" s="41"/>
      <c r="F71" s="33"/>
      <c r="G71" s="33"/>
    </row>
    <row r="72" spans="1:7" ht="15.75">
      <c r="A72" s="21"/>
      <c r="B72" s="42" t="s">
        <v>135</v>
      </c>
      <c r="C72" s="21" t="s">
        <v>84</v>
      </c>
      <c r="D72" s="37" t="s">
        <v>93</v>
      </c>
      <c r="E72" s="33"/>
      <c r="F72" s="33"/>
      <c r="G72" s="33">
        <v>5.35</v>
      </c>
    </row>
    <row r="73" spans="1:7" ht="25.5">
      <c r="A73" s="21"/>
      <c r="B73" s="42" t="s">
        <v>136</v>
      </c>
      <c r="C73" s="21" t="s">
        <v>84</v>
      </c>
      <c r="D73" s="37" t="s">
        <v>93</v>
      </c>
      <c r="E73" s="33"/>
      <c r="F73" s="33"/>
      <c r="G73" s="33">
        <f>E73+F73</f>
        <v>0</v>
      </c>
    </row>
    <row r="74" spans="1:7" ht="15.75">
      <c r="A74" s="34">
        <v>4</v>
      </c>
      <c r="B74" s="34" t="s">
        <v>36</v>
      </c>
      <c r="C74" s="21"/>
      <c r="D74" s="37"/>
      <c r="E74" s="33"/>
      <c r="F74" s="33"/>
      <c r="G74" s="33"/>
    </row>
    <row r="75" spans="1:7" ht="51">
      <c r="A75" s="10"/>
      <c r="B75" s="42" t="s">
        <v>137</v>
      </c>
      <c r="C75" s="21" t="s">
        <v>145</v>
      </c>
      <c r="D75" s="37"/>
      <c r="E75" s="41"/>
      <c r="F75" s="33"/>
      <c r="G75" s="41">
        <v>1</v>
      </c>
    </row>
    <row r="76" ht="15.75">
      <c r="A76" s="4"/>
    </row>
    <row r="77" ht="15.75">
      <c r="A77" s="4"/>
    </row>
    <row r="78" spans="1:4" ht="15.75">
      <c r="A78" s="73"/>
      <c r="B78" s="73"/>
      <c r="C78" s="73"/>
      <c r="D78" s="20"/>
    </row>
    <row r="79" spans="1:7" ht="15.75">
      <c r="A79" s="73" t="s">
        <v>80</v>
      </c>
      <c r="B79" s="73"/>
      <c r="C79" s="73"/>
      <c r="D79" s="12"/>
      <c r="E79" s="11"/>
      <c r="F79" s="71" t="s">
        <v>81</v>
      </c>
      <c r="G79" s="71"/>
    </row>
    <row r="80" spans="1:7" ht="15.75">
      <c r="A80" s="6"/>
      <c r="B80" s="18"/>
      <c r="D80" s="19" t="s">
        <v>37</v>
      </c>
      <c r="F80" s="72" t="s">
        <v>38</v>
      </c>
      <c r="G80" s="72"/>
    </row>
    <row r="81" spans="1:4" ht="15.75">
      <c r="A81" s="74" t="s">
        <v>39</v>
      </c>
      <c r="B81" s="74"/>
      <c r="C81" s="18"/>
      <c r="D81" s="18"/>
    </row>
    <row r="82" spans="1:4" ht="15.75">
      <c r="A82" s="22"/>
      <c r="B82" s="22"/>
      <c r="C82" s="18"/>
      <c r="D82" s="18"/>
    </row>
    <row r="83" spans="1:7" ht="15.75" customHeight="1">
      <c r="A83" s="74" t="s">
        <v>80</v>
      </c>
      <c r="B83" s="74"/>
      <c r="C83" s="18"/>
      <c r="D83" s="12"/>
      <c r="E83" s="11"/>
      <c r="F83" s="71" t="s">
        <v>81</v>
      </c>
      <c r="G83" s="71"/>
    </row>
    <row r="84" spans="1:7" ht="15.75">
      <c r="A84" s="20"/>
      <c r="B84" s="18"/>
      <c r="C84" s="18"/>
      <c r="D84" s="19" t="s">
        <v>37</v>
      </c>
      <c r="F84" s="72" t="s">
        <v>38</v>
      </c>
      <c r="G84" s="72"/>
    </row>
    <row r="88" ht="15">
      <c r="B88" s="43"/>
    </row>
  </sheetData>
  <sheetProtection/>
  <mergeCells count="42">
    <mergeCell ref="F80:G80"/>
    <mergeCell ref="A81:B81"/>
    <mergeCell ref="A83:B83"/>
    <mergeCell ref="F83:G83"/>
    <mergeCell ref="F84:G84"/>
    <mergeCell ref="A45:A46"/>
    <mergeCell ref="B45:G45"/>
    <mergeCell ref="B56:G56"/>
    <mergeCell ref="A78:C78"/>
    <mergeCell ref="A79:C79"/>
    <mergeCell ref="F79:G79"/>
    <mergeCell ref="B29:G29"/>
    <mergeCell ref="B30:G30"/>
    <mergeCell ref="B31:G31"/>
    <mergeCell ref="A34:A35"/>
    <mergeCell ref="B34:G34"/>
    <mergeCell ref="A42:B42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6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2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19" t="s">
        <v>6</v>
      </c>
      <c r="C4" s="2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2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19" t="s">
        <v>6</v>
      </c>
      <c r="C6" s="2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21" t="s">
        <v>49</v>
      </c>
      <c r="C15" s="21" t="s">
        <v>50</v>
      </c>
      <c r="D15" s="21" t="s">
        <v>51</v>
      </c>
      <c r="E15" s="21" t="s">
        <v>49</v>
      </c>
      <c r="F15" s="21" t="s">
        <v>50</v>
      </c>
      <c r="G15" s="21" t="s">
        <v>51</v>
      </c>
      <c r="H15" s="21" t="s">
        <v>49</v>
      </c>
      <c r="I15" s="21" t="s">
        <v>50</v>
      </c>
      <c r="J15" s="21" t="s">
        <v>51</v>
      </c>
    </row>
    <row r="16" spans="2:10" ht="15.75"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</row>
    <row r="17" spans="2:10" ht="15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5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.7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4"/>
      <c r="B20" s="21"/>
      <c r="C20" s="21"/>
      <c r="D20" s="21"/>
      <c r="E20" s="21"/>
      <c r="F20" s="21"/>
      <c r="G20" s="21"/>
      <c r="H20" s="21"/>
      <c r="I20" s="21"/>
      <c r="J20" s="21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2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21" t="s">
        <v>49</v>
      </c>
      <c r="D26" s="21" t="s">
        <v>50</v>
      </c>
      <c r="E26" s="21" t="s">
        <v>51</v>
      </c>
      <c r="F26" s="21" t="s">
        <v>49</v>
      </c>
      <c r="G26" s="21" t="s">
        <v>50</v>
      </c>
      <c r="H26" s="21" t="s">
        <v>51</v>
      </c>
      <c r="I26" s="21" t="s">
        <v>49</v>
      </c>
      <c r="J26" s="21" t="s">
        <v>50</v>
      </c>
      <c r="K26" s="21" t="s">
        <v>51</v>
      </c>
    </row>
    <row r="27" spans="1:11" ht="15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15.75">
      <c r="A28" s="21"/>
      <c r="B28" s="1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1"/>
      <c r="B29" s="1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21"/>
      <c r="B30" s="1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>
      <c r="A31" s="21"/>
      <c r="B31" s="10" t="s">
        <v>24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2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21" t="s">
        <v>49</v>
      </c>
      <c r="D40" s="21" t="s">
        <v>50</v>
      </c>
      <c r="E40" s="21" t="s">
        <v>51</v>
      </c>
      <c r="F40" s="21" t="s">
        <v>49</v>
      </c>
      <c r="G40" s="21" t="s">
        <v>50</v>
      </c>
      <c r="H40" s="21" t="s">
        <v>51</v>
      </c>
      <c r="I40" s="21" t="s">
        <v>49</v>
      </c>
      <c r="J40" s="21" t="s">
        <v>50</v>
      </c>
      <c r="K40" s="21" t="s">
        <v>51</v>
      </c>
    </row>
    <row r="41" spans="2:11" ht="15.75"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</row>
    <row r="42" spans="2:11" ht="15.75">
      <c r="B42" s="1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5.75">
      <c r="B43" s="10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5.75">
      <c r="B44" s="10" t="s">
        <v>24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1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21" t="s">
        <v>49</v>
      </c>
      <c r="F53" s="21" t="s">
        <v>50</v>
      </c>
      <c r="G53" s="21" t="s">
        <v>51</v>
      </c>
      <c r="H53" s="21" t="s">
        <v>49</v>
      </c>
      <c r="I53" s="21" t="s">
        <v>50</v>
      </c>
      <c r="J53" s="21" t="s">
        <v>51</v>
      </c>
      <c r="K53" s="21" t="s">
        <v>49</v>
      </c>
      <c r="L53" s="21" t="s">
        <v>50</v>
      </c>
      <c r="M53" s="21" t="s">
        <v>51</v>
      </c>
    </row>
    <row r="54" spans="1:13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  <c r="L54" s="21">
        <v>12</v>
      </c>
      <c r="M54" s="21">
        <v>13</v>
      </c>
    </row>
    <row r="55" spans="1:13" ht="15.75">
      <c r="A55" s="21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1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21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1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21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21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21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1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23"/>
      <c r="J70" s="96"/>
      <c r="K70" s="96"/>
      <c r="L70" s="96"/>
      <c r="M70" s="96"/>
    </row>
    <row r="71" spans="1:13" ht="15.75">
      <c r="A71" s="20"/>
      <c r="B71" s="18"/>
      <c r="C71" s="18"/>
      <c r="D71" s="2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2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23"/>
      <c r="J73" s="96"/>
      <c r="K73" s="96"/>
      <c r="L73" s="96"/>
      <c r="M73" s="96"/>
    </row>
    <row r="74" spans="1:13" ht="15.75" customHeight="1">
      <c r="A74" s="20"/>
      <c r="B74" s="20"/>
      <c r="C74" s="20"/>
      <c r="D74" s="20"/>
      <c r="E74" s="20"/>
      <c r="F74" s="20"/>
      <c r="G74" s="2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87"/>
  <sheetViews>
    <sheetView zoomScalePageLayoutView="0" workbookViewId="0" topLeftCell="A1">
      <selection activeCell="E10" sqref="E10"/>
    </sheetView>
  </sheetViews>
  <sheetFormatPr defaultColWidth="21.57421875" defaultRowHeight="15"/>
  <cols>
    <col min="1" max="1" width="6.57421875" style="5" customWidth="1"/>
    <col min="2" max="2" width="28.140625" style="5" customWidth="1"/>
    <col min="3" max="3" width="16.00390625" style="5" customWidth="1"/>
    <col min="4" max="4" width="16.57421875" style="5" customWidth="1"/>
    <col min="5" max="16384" width="21.57421875" style="5" customWidth="1"/>
  </cols>
  <sheetData>
    <row r="1" spans="1:5" ht="15.75">
      <c r="A1" s="20"/>
      <c r="E1" s="20" t="s">
        <v>0</v>
      </c>
    </row>
    <row r="2" spans="1:7" ht="15.75">
      <c r="A2" s="20"/>
      <c r="E2" s="79" t="s">
        <v>1</v>
      </c>
      <c r="F2" s="79"/>
      <c r="G2" s="79"/>
    </row>
    <row r="3" spans="1:22" ht="15.75">
      <c r="A3" s="20"/>
      <c r="B3" s="20"/>
      <c r="E3" s="80" t="s">
        <v>65</v>
      </c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>
      <c r="A4" s="20"/>
      <c r="E4" s="72" t="s">
        <v>2</v>
      </c>
      <c r="F4" s="72"/>
      <c r="G4" s="7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5" ht="15.75">
      <c r="A5" s="20"/>
      <c r="E5" s="20" t="s">
        <v>67</v>
      </c>
    </row>
    <row r="6" spans="1:22" ht="15.75">
      <c r="A6" s="20"/>
      <c r="B6" s="20"/>
      <c r="E6" s="83" t="s">
        <v>66</v>
      </c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20"/>
      <c r="E7" s="72" t="s">
        <v>3</v>
      </c>
      <c r="F7" s="72"/>
      <c r="G7" s="7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>
      <c r="A8" s="20"/>
      <c r="E8" s="84" t="s">
        <v>223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5" hidden="1"/>
    <row r="11" spans="1:7" ht="15.75">
      <c r="A11" s="92" t="s">
        <v>4</v>
      </c>
      <c r="B11" s="92"/>
      <c r="C11" s="92"/>
      <c r="D11" s="92"/>
      <c r="E11" s="92"/>
      <c r="F11" s="92"/>
      <c r="G11" s="92"/>
    </row>
    <row r="12" spans="1:7" ht="15.75">
      <c r="A12" s="92" t="s">
        <v>68</v>
      </c>
      <c r="B12" s="92"/>
      <c r="C12" s="92"/>
      <c r="D12" s="92"/>
      <c r="E12" s="92"/>
      <c r="F12" s="92"/>
      <c r="G12" s="92"/>
    </row>
    <row r="13" ht="15" hidden="1"/>
    <row r="15" spans="1:7" ht="15.75">
      <c r="A15" s="85" t="s">
        <v>5</v>
      </c>
      <c r="B15" s="25" t="s">
        <v>69</v>
      </c>
      <c r="C15" s="85"/>
      <c r="D15" s="93" t="s">
        <v>65</v>
      </c>
      <c r="E15" s="93"/>
      <c r="F15" s="93"/>
      <c r="G15" s="93"/>
    </row>
    <row r="16" spans="1:7" ht="15">
      <c r="A16" s="85"/>
      <c r="B16" s="19" t="s">
        <v>6</v>
      </c>
      <c r="C16" s="85"/>
      <c r="D16" s="76" t="s">
        <v>41</v>
      </c>
      <c r="E16" s="76"/>
      <c r="F16" s="76"/>
      <c r="G16" s="76"/>
    </row>
    <row r="17" spans="1:7" ht="15.75">
      <c r="A17" s="85" t="s">
        <v>7</v>
      </c>
      <c r="B17" s="25" t="s">
        <v>70</v>
      </c>
      <c r="C17" s="85"/>
      <c r="D17" s="75" t="s">
        <v>65</v>
      </c>
      <c r="E17" s="75"/>
      <c r="F17" s="75"/>
      <c r="G17" s="75"/>
    </row>
    <row r="18" spans="1:7" ht="15">
      <c r="A18" s="85"/>
      <c r="B18" s="19" t="s">
        <v>6</v>
      </c>
      <c r="C18" s="85"/>
      <c r="D18" s="72" t="s">
        <v>40</v>
      </c>
      <c r="E18" s="72"/>
      <c r="F18" s="72"/>
      <c r="G18" s="72"/>
    </row>
    <row r="19" spans="1:7" ht="30" customHeight="1">
      <c r="A19" s="85" t="s">
        <v>8</v>
      </c>
      <c r="B19" s="25" t="s">
        <v>138</v>
      </c>
      <c r="C19" s="25" t="s">
        <v>139</v>
      </c>
      <c r="D19" s="99" t="s">
        <v>140</v>
      </c>
      <c r="E19" s="99"/>
      <c r="F19" s="99"/>
      <c r="G19" s="99"/>
    </row>
    <row r="20" spans="1:7" ht="15">
      <c r="A20" s="85"/>
      <c r="B20" s="8" t="s">
        <v>6</v>
      </c>
      <c r="C20" s="8" t="s">
        <v>9</v>
      </c>
      <c r="D20" s="76" t="s">
        <v>42</v>
      </c>
      <c r="E20" s="76"/>
      <c r="F20" s="76"/>
      <c r="G20" s="76"/>
    </row>
    <row r="21" spans="1:7" ht="42" customHeight="1">
      <c r="A21" s="18" t="s">
        <v>10</v>
      </c>
      <c r="B21" s="74" t="s">
        <v>141</v>
      </c>
      <c r="C21" s="74"/>
      <c r="D21" s="74"/>
      <c r="E21" s="74"/>
      <c r="F21" s="74"/>
      <c r="G21" s="74"/>
    </row>
    <row r="22" spans="1:7" ht="16.5" customHeight="1">
      <c r="A22" s="18" t="s">
        <v>11</v>
      </c>
      <c r="B22" s="74" t="s">
        <v>75</v>
      </c>
      <c r="C22" s="74"/>
      <c r="D22" s="74"/>
      <c r="E22" s="74"/>
      <c r="F22" s="74"/>
      <c r="G22" s="74"/>
    </row>
    <row r="23" spans="1:65" ht="68.25" customHeight="1">
      <c r="A23" s="18"/>
      <c r="B23" s="78" t="s">
        <v>76</v>
      </c>
      <c r="C23" s="78"/>
      <c r="D23" s="78"/>
      <c r="E23" s="78"/>
      <c r="F23" s="78"/>
      <c r="G23" s="7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</row>
    <row r="24" spans="1:7" ht="34.5" customHeight="1">
      <c r="A24" s="18" t="s">
        <v>12</v>
      </c>
      <c r="B24" s="87" t="s">
        <v>144</v>
      </c>
      <c r="C24" s="87"/>
      <c r="D24" s="87"/>
      <c r="E24" s="87"/>
      <c r="F24" s="87"/>
      <c r="G24" s="87"/>
    </row>
    <row r="25" spans="1:4" ht="31.5" customHeight="1">
      <c r="A25" s="18" t="s">
        <v>13</v>
      </c>
      <c r="B25" s="73" t="s">
        <v>14</v>
      </c>
      <c r="C25" s="73"/>
      <c r="D25" s="73"/>
    </row>
    <row r="26" ht="15.75" hidden="1">
      <c r="A26" s="4"/>
    </row>
    <row r="27" ht="15.75">
      <c r="A27" s="4"/>
    </row>
    <row r="28" spans="1:7" ht="15.75">
      <c r="A28" s="21" t="s">
        <v>15</v>
      </c>
      <c r="B28" s="88" t="s">
        <v>16</v>
      </c>
      <c r="C28" s="88"/>
      <c r="D28" s="88"/>
      <c r="E28" s="88"/>
      <c r="F28" s="88"/>
      <c r="G28" s="88"/>
    </row>
    <row r="29" spans="1:7" ht="40.5" customHeight="1">
      <c r="A29" s="21">
        <v>1</v>
      </c>
      <c r="B29" s="89" t="s">
        <v>146</v>
      </c>
      <c r="C29" s="90"/>
      <c r="D29" s="90"/>
      <c r="E29" s="90"/>
      <c r="F29" s="90"/>
      <c r="G29" s="91"/>
    </row>
    <row r="30" spans="1:7" ht="15.75">
      <c r="A30" s="21"/>
      <c r="B30" s="88"/>
      <c r="C30" s="88"/>
      <c r="D30" s="88"/>
      <c r="E30" s="88"/>
      <c r="F30" s="88"/>
      <c r="G30" s="88"/>
    </row>
    <row r="31" spans="1:7" ht="15.75" hidden="1">
      <c r="A31" s="21"/>
      <c r="B31" s="88"/>
      <c r="C31" s="88"/>
      <c r="D31" s="88"/>
      <c r="E31" s="88"/>
      <c r="F31" s="88"/>
      <c r="G31" s="88"/>
    </row>
    <row r="32" ht="15.75">
      <c r="A32" s="4"/>
    </row>
    <row r="33" ht="15.75" hidden="1">
      <c r="A33" s="4"/>
    </row>
    <row r="34" spans="1:7" ht="15.75">
      <c r="A34" s="85" t="s">
        <v>17</v>
      </c>
      <c r="B34" s="74" t="s">
        <v>18</v>
      </c>
      <c r="C34" s="74"/>
      <c r="D34" s="74"/>
      <c r="E34" s="74"/>
      <c r="F34" s="74"/>
      <c r="G34" s="74"/>
    </row>
    <row r="35" spans="1:2" ht="15.75">
      <c r="A35" s="85"/>
      <c r="B35" s="20" t="s">
        <v>19</v>
      </c>
    </row>
    <row r="36" ht="15.75" hidden="1">
      <c r="A36" s="4"/>
    </row>
    <row r="37" ht="15.75">
      <c r="A37" s="4"/>
    </row>
    <row r="38" spans="1:6" ht="31.5">
      <c r="A38" s="21" t="s">
        <v>15</v>
      </c>
      <c r="B38" s="21" t="s">
        <v>20</v>
      </c>
      <c r="C38" s="21" t="s">
        <v>21</v>
      </c>
      <c r="D38" s="21" t="s">
        <v>22</v>
      </c>
      <c r="E38" s="21" t="s">
        <v>23</v>
      </c>
      <c r="F38" s="21" t="s">
        <v>24</v>
      </c>
    </row>
    <row r="39" spans="1:6" ht="15.75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</row>
    <row r="40" spans="1:6" ht="76.5">
      <c r="A40" s="21">
        <v>1</v>
      </c>
      <c r="B40" s="36" t="s">
        <v>146</v>
      </c>
      <c r="C40" s="33">
        <v>20000</v>
      </c>
      <c r="D40" s="33"/>
      <c r="E40" s="33"/>
      <c r="F40" s="33">
        <f>C40+D40</f>
        <v>20000</v>
      </c>
    </row>
    <row r="41" spans="1:6" ht="15.75">
      <c r="A41" s="21"/>
      <c r="B41" s="21"/>
      <c r="C41" s="21"/>
      <c r="D41" s="21"/>
      <c r="E41" s="21"/>
      <c r="F41" s="21"/>
    </row>
    <row r="42" spans="1:6" ht="15.75">
      <c r="A42" s="86" t="s">
        <v>24</v>
      </c>
      <c r="B42" s="86"/>
      <c r="C42" s="40">
        <f>C40+C41</f>
        <v>20000</v>
      </c>
      <c r="D42" s="40">
        <f>D40+D41</f>
        <v>0</v>
      </c>
      <c r="E42" s="40">
        <f>E40+E41</f>
        <v>0</v>
      </c>
      <c r="F42" s="40">
        <f>F40+F41</f>
        <v>20000</v>
      </c>
    </row>
    <row r="43" ht="15.75">
      <c r="A43" s="4"/>
    </row>
    <row r="44" ht="15.75" hidden="1">
      <c r="A44" s="4"/>
    </row>
    <row r="45" spans="1:7" ht="15.75">
      <c r="A45" s="85" t="s">
        <v>25</v>
      </c>
      <c r="B45" s="74" t="s">
        <v>26</v>
      </c>
      <c r="C45" s="74"/>
      <c r="D45" s="74"/>
      <c r="E45" s="74"/>
      <c r="F45" s="74"/>
      <c r="G45" s="74"/>
    </row>
    <row r="46" spans="1:2" ht="15.75">
      <c r="A46" s="85"/>
      <c r="B46" s="20" t="s">
        <v>19</v>
      </c>
    </row>
    <row r="47" ht="15.75" hidden="1">
      <c r="A47" s="4"/>
    </row>
    <row r="48" ht="15.75">
      <c r="A48" s="4"/>
    </row>
    <row r="49" spans="2:5" ht="31.5">
      <c r="B49" s="21" t="s">
        <v>27</v>
      </c>
      <c r="C49" s="21" t="s">
        <v>21</v>
      </c>
      <c r="D49" s="21" t="s">
        <v>22</v>
      </c>
      <c r="E49" s="21" t="s">
        <v>24</v>
      </c>
    </row>
    <row r="50" spans="2:5" ht="15.75">
      <c r="B50" s="21">
        <v>1</v>
      </c>
      <c r="C50" s="21">
        <v>2</v>
      </c>
      <c r="D50" s="21">
        <v>3</v>
      </c>
      <c r="E50" s="21">
        <v>4</v>
      </c>
    </row>
    <row r="51" spans="2:5" ht="15.75">
      <c r="B51" s="10"/>
      <c r="C51" s="10"/>
      <c r="D51" s="10"/>
      <c r="E51" s="10"/>
    </row>
    <row r="52" spans="2:5" ht="15.75">
      <c r="B52" s="10"/>
      <c r="C52" s="10"/>
      <c r="D52" s="10"/>
      <c r="E52" s="10"/>
    </row>
    <row r="53" spans="2:5" ht="15.75">
      <c r="B53" s="10" t="s">
        <v>24</v>
      </c>
      <c r="C53" s="10"/>
      <c r="D53" s="10"/>
      <c r="E53" s="10"/>
    </row>
    <row r="54" ht="15.75">
      <c r="A54" s="4"/>
    </row>
    <row r="55" ht="15.75" hidden="1">
      <c r="A55" s="4"/>
    </row>
    <row r="56" spans="1:7" ht="15.75">
      <c r="A56" s="18" t="s">
        <v>28</v>
      </c>
      <c r="B56" s="74" t="s">
        <v>29</v>
      </c>
      <c r="C56" s="74"/>
      <c r="D56" s="74"/>
      <c r="E56" s="74"/>
      <c r="F56" s="74"/>
      <c r="G56" s="74"/>
    </row>
    <row r="57" ht="15.75" hidden="1">
      <c r="A57" s="4"/>
    </row>
    <row r="58" ht="15.75">
      <c r="A58" s="4"/>
    </row>
    <row r="59" spans="1:7" ht="46.5" customHeight="1">
      <c r="A59" s="21" t="s">
        <v>15</v>
      </c>
      <c r="B59" s="21" t="s">
        <v>30</v>
      </c>
      <c r="C59" s="21" t="s">
        <v>31</v>
      </c>
      <c r="D59" s="21" t="s">
        <v>32</v>
      </c>
      <c r="E59" s="21" t="s">
        <v>21</v>
      </c>
      <c r="F59" s="21" t="s">
        <v>22</v>
      </c>
      <c r="G59" s="21" t="s">
        <v>24</v>
      </c>
    </row>
    <row r="60" spans="1:7" ht="15.75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</row>
    <row r="61" spans="1:7" ht="15.75">
      <c r="A61" s="34">
        <v>1</v>
      </c>
      <c r="B61" s="34" t="s">
        <v>33</v>
      </c>
      <c r="C61" s="21"/>
      <c r="D61" s="21"/>
      <c r="E61" s="21"/>
      <c r="F61" s="21"/>
      <c r="G61" s="21"/>
    </row>
    <row r="62" spans="1:7" ht="25.5">
      <c r="A62" s="34"/>
      <c r="B62" s="36" t="s">
        <v>147</v>
      </c>
      <c r="C62" s="21" t="s">
        <v>84</v>
      </c>
      <c r="D62" s="38" t="s">
        <v>85</v>
      </c>
      <c r="E62" s="33">
        <v>20000</v>
      </c>
      <c r="F62" s="21"/>
      <c r="G62" s="33">
        <f>E62+F62</f>
        <v>20000</v>
      </c>
    </row>
    <row r="63" spans="1:7" ht="17.25" customHeight="1" hidden="1">
      <c r="A63" s="21"/>
      <c r="B63" s="36" t="s">
        <v>142</v>
      </c>
      <c r="C63" s="37" t="s">
        <v>111</v>
      </c>
      <c r="D63" s="38" t="s">
        <v>93</v>
      </c>
      <c r="E63" s="33"/>
      <c r="F63" s="33"/>
      <c r="G63" s="33">
        <f>E63+F63</f>
        <v>0</v>
      </c>
    </row>
    <row r="64" spans="1:7" ht="31.5" customHeight="1" hidden="1">
      <c r="A64" s="21"/>
      <c r="B64" s="36" t="s">
        <v>143</v>
      </c>
      <c r="C64" s="37" t="s">
        <v>111</v>
      </c>
      <c r="D64" s="37" t="s">
        <v>93</v>
      </c>
      <c r="E64" s="32"/>
      <c r="F64" s="33"/>
      <c r="G64" s="33">
        <f aca="true" t="shared" si="0" ref="G64:G72">E64+F64</f>
        <v>0</v>
      </c>
    </row>
    <row r="65" spans="1:7" ht="15.75">
      <c r="A65" s="34">
        <v>2</v>
      </c>
      <c r="B65" s="34" t="s">
        <v>34</v>
      </c>
      <c r="C65" s="21"/>
      <c r="D65" s="37"/>
      <c r="E65" s="33"/>
      <c r="F65" s="33"/>
      <c r="G65" s="33"/>
    </row>
    <row r="66" spans="1:7" ht="15.75">
      <c r="A66" s="10"/>
      <c r="B66" s="36" t="s">
        <v>142</v>
      </c>
      <c r="C66" s="37" t="s">
        <v>111</v>
      </c>
      <c r="D66" s="38" t="s">
        <v>93</v>
      </c>
      <c r="E66" s="41"/>
      <c r="F66" s="33"/>
      <c r="G66" s="41">
        <v>3492</v>
      </c>
    </row>
    <row r="67" spans="1:7" ht="25.5">
      <c r="A67" s="10"/>
      <c r="B67" s="36" t="s">
        <v>209</v>
      </c>
      <c r="C67" s="37" t="s">
        <v>111</v>
      </c>
      <c r="D67" s="37" t="s">
        <v>132</v>
      </c>
      <c r="E67" s="41"/>
      <c r="F67" s="33"/>
      <c r="G67" s="41">
        <v>20</v>
      </c>
    </row>
    <row r="68" spans="1:7" ht="15.75" hidden="1">
      <c r="A68" s="10"/>
      <c r="B68" s="36"/>
      <c r="C68" s="21"/>
      <c r="D68" s="37"/>
      <c r="E68" s="33"/>
      <c r="F68" s="33"/>
      <c r="G68" s="33">
        <f t="shared" si="0"/>
        <v>0</v>
      </c>
    </row>
    <row r="69" spans="1:7" ht="15.75">
      <c r="A69" s="34">
        <v>3</v>
      </c>
      <c r="B69" s="34" t="s">
        <v>35</v>
      </c>
      <c r="C69" s="21"/>
      <c r="D69" s="37"/>
      <c r="E69" s="33"/>
      <c r="F69" s="33"/>
      <c r="G69" s="33"/>
    </row>
    <row r="70" spans="1:7" ht="42.75" customHeight="1">
      <c r="A70" s="21"/>
      <c r="B70" s="42" t="s">
        <v>148</v>
      </c>
      <c r="C70" s="21" t="s">
        <v>84</v>
      </c>
      <c r="D70" s="37" t="s">
        <v>132</v>
      </c>
      <c r="E70" s="33"/>
      <c r="F70" s="33"/>
      <c r="G70" s="33">
        <v>1000</v>
      </c>
    </row>
    <row r="71" spans="1:7" ht="25.5" hidden="1">
      <c r="A71" s="21"/>
      <c r="B71" s="42" t="s">
        <v>94</v>
      </c>
      <c r="C71" s="21" t="s">
        <v>84</v>
      </c>
      <c r="D71" s="37" t="s">
        <v>85</v>
      </c>
      <c r="E71" s="33"/>
      <c r="F71" s="33"/>
      <c r="G71" s="33">
        <f t="shared" si="0"/>
        <v>0</v>
      </c>
    </row>
    <row r="72" spans="1:7" ht="25.5" hidden="1">
      <c r="A72" s="21"/>
      <c r="B72" s="42" t="s">
        <v>95</v>
      </c>
      <c r="C72" s="21" t="s">
        <v>84</v>
      </c>
      <c r="D72" s="37" t="s">
        <v>85</v>
      </c>
      <c r="E72" s="33"/>
      <c r="F72" s="33"/>
      <c r="G72" s="33">
        <f t="shared" si="0"/>
        <v>0</v>
      </c>
    </row>
    <row r="73" spans="1:7" ht="15.75">
      <c r="A73" s="34">
        <v>4</v>
      </c>
      <c r="B73" s="34" t="s">
        <v>36</v>
      </c>
      <c r="C73" s="21"/>
      <c r="D73" s="37"/>
      <c r="E73" s="33"/>
      <c r="F73" s="33"/>
      <c r="G73" s="33"/>
    </row>
    <row r="74" spans="1:7" ht="15.75">
      <c r="A74" s="10"/>
      <c r="B74" s="42" t="s">
        <v>149</v>
      </c>
      <c r="C74" s="21" t="s">
        <v>145</v>
      </c>
      <c r="D74" s="38" t="s">
        <v>132</v>
      </c>
      <c r="E74" s="41"/>
      <c r="F74" s="33"/>
      <c r="G74" s="41">
        <v>100</v>
      </c>
    </row>
    <row r="75" ht="15.75">
      <c r="A75" s="4"/>
    </row>
    <row r="76" ht="15.75">
      <c r="A76" s="4"/>
    </row>
    <row r="77" spans="1:4" ht="15.75">
      <c r="A77" s="73"/>
      <c r="B77" s="73"/>
      <c r="C77" s="73"/>
      <c r="D77" s="20"/>
    </row>
    <row r="78" spans="1:7" ht="15.75">
      <c r="A78" s="73" t="s">
        <v>80</v>
      </c>
      <c r="B78" s="73"/>
      <c r="C78" s="73"/>
      <c r="D78" s="12"/>
      <c r="E78" s="11"/>
      <c r="F78" s="71" t="s">
        <v>81</v>
      </c>
      <c r="G78" s="71"/>
    </row>
    <row r="79" spans="1:7" ht="15.75">
      <c r="A79" s="6"/>
      <c r="B79" s="18"/>
      <c r="D79" s="19" t="s">
        <v>37</v>
      </c>
      <c r="F79" s="72" t="s">
        <v>38</v>
      </c>
      <c r="G79" s="72"/>
    </row>
    <row r="80" spans="1:4" ht="15.75">
      <c r="A80" s="74" t="s">
        <v>39</v>
      </c>
      <c r="B80" s="74"/>
      <c r="C80" s="18"/>
      <c r="D80" s="18"/>
    </row>
    <row r="81" spans="1:4" ht="15.75">
      <c r="A81" s="22"/>
      <c r="B81" s="22"/>
      <c r="C81" s="18"/>
      <c r="D81" s="18"/>
    </row>
    <row r="82" spans="1:7" ht="15.75" customHeight="1">
      <c r="A82" s="74" t="s">
        <v>80</v>
      </c>
      <c r="B82" s="74"/>
      <c r="C82" s="18"/>
      <c r="D82" s="12"/>
      <c r="E82" s="11"/>
      <c r="F82" s="71" t="s">
        <v>81</v>
      </c>
      <c r="G82" s="71"/>
    </row>
    <row r="83" spans="1:7" ht="15.75">
      <c r="A83" s="20"/>
      <c r="B83" s="18"/>
      <c r="C83" s="18"/>
      <c r="D83" s="19" t="s">
        <v>37</v>
      </c>
      <c r="F83" s="72" t="s">
        <v>38</v>
      </c>
      <c r="G83" s="72"/>
    </row>
    <row r="87" ht="15">
      <c r="B87" s="43"/>
    </row>
  </sheetData>
  <sheetProtection/>
  <mergeCells count="42">
    <mergeCell ref="F79:G79"/>
    <mergeCell ref="A80:B80"/>
    <mergeCell ref="A82:B82"/>
    <mergeCell ref="F82:G82"/>
    <mergeCell ref="F83:G83"/>
    <mergeCell ref="A45:A46"/>
    <mergeCell ref="B45:G45"/>
    <mergeCell ref="B56:G56"/>
    <mergeCell ref="A77:C77"/>
    <mergeCell ref="A78:C78"/>
    <mergeCell ref="F78:G78"/>
    <mergeCell ref="B29:G29"/>
    <mergeCell ref="B30:G30"/>
    <mergeCell ref="B31:G31"/>
    <mergeCell ref="A34:A35"/>
    <mergeCell ref="B34:G34"/>
    <mergeCell ref="A42:B42"/>
    <mergeCell ref="B21:G21"/>
    <mergeCell ref="B22:G22"/>
    <mergeCell ref="B23:G23"/>
    <mergeCell ref="B24:G24"/>
    <mergeCell ref="B25:D25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V3"/>
    <mergeCell ref="E4:G4"/>
    <mergeCell ref="E6:V6"/>
    <mergeCell ref="E7:G7"/>
    <mergeCell ref="E8:V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2" sqref="F12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85" t="s">
        <v>5</v>
      </c>
      <c r="B3" s="24" t="str">
        <f>'0110150'!B15</f>
        <v>0100000</v>
      </c>
      <c r="C3" s="20"/>
      <c r="E3" s="97">
        <f>'0110150'!D15:G15</f>
        <v>0</v>
      </c>
      <c r="F3" s="97"/>
      <c r="G3" s="97"/>
      <c r="H3" s="97"/>
      <c r="I3" s="97"/>
      <c r="J3" s="97"/>
      <c r="K3" s="97"/>
      <c r="L3" s="97"/>
      <c r="M3" s="97"/>
    </row>
    <row r="4" spans="1:13" ht="15" customHeight="1">
      <c r="A4" s="85"/>
      <c r="B4" s="19" t="s">
        <v>6</v>
      </c>
      <c r="C4" s="20"/>
      <c r="E4" s="76" t="s">
        <v>41</v>
      </c>
      <c r="F4" s="76"/>
      <c r="G4" s="76"/>
      <c r="H4" s="76"/>
      <c r="I4" s="76"/>
      <c r="J4" s="76"/>
      <c r="K4" s="76"/>
      <c r="L4" s="76"/>
      <c r="M4" s="76"/>
    </row>
    <row r="5" spans="1:13" ht="15.75">
      <c r="A5" s="85" t="s">
        <v>7</v>
      </c>
      <c r="B5" s="24" t="str">
        <f>'0110150'!B17</f>
        <v>0110000</v>
      </c>
      <c r="C5" s="20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>
      <c r="A6" s="85"/>
      <c r="B6" s="19" t="s">
        <v>6</v>
      </c>
      <c r="C6" s="20"/>
      <c r="E6" s="98" t="s">
        <v>40</v>
      </c>
      <c r="F6" s="98"/>
      <c r="G6" s="98"/>
      <c r="H6" s="98"/>
      <c r="I6" s="98"/>
      <c r="J6" s="98"/>
      <c r="K6" s="98"/>
      <c r="L6" s="98"/>
      <c r="M6" s="98"/>
    </row>
    <row r="7" spans="1:13" ht="15.75">
      <c r="A7" s="85" t="s">
        <v>8</v>
      </c>
      <c r="B7" s="24" t="str">
        <f>'0110150'!B19</f>
        <v>0110150</v>
      </c>
      <c r="C7" s="24" t="str">
        <f>'0110150'!C19</f>
        <v>0111</v>
      </c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85"/>
      <c r="B8" s="8" t="s">
        <v>6</v>
      </c>
      <c r="C8" s="8" t="s">
        <v>9</v>
      </c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4" ht="15.75">
      <c r="A9" s="85" t="s">
        <v>10</v>
      </c>
      <c r="B9" s="73" t="s">
        <v>45</v>
      </c>
      <c r="C9" s="73"/>
      <c r="D9" s="73"/>
    </row>
    <row r="10" spans="1:4" ht="15.75">
      <c r="A10" s="85"/>
      <c r="B10" s="73" t="s">
        <v>19</v>
      </c>
      <c r="C10" s="73"/>
      <c r="D10" s="73"/>
    </row>
    <row r="11" ht="15.75">
      <c r="A11" s="4"/>
    </row>
    <row r="12" ht="15.75">
      <c r="A12" s="4"/>
    </row>
    <row r="14" spans="2:10" ht="15.75">
      <c r="B14" s="88" t="s">
        <v>46</v>
      </c>
      <c r="C14" s="88"/>
      <c r="D14" s="88"/>
      <c r="E14" s="88" t="s">
        <v>47</v>
      </c>
      <c r="F14" s="88"/>
      <c r="G14" s="88"/>
      <c r="H14" s="88" t="s">
        <v>48</v>
      </c>
      <c r="I14" s="88"/>
      <c r="J14" s="88"/>
    </row>
    <row r="15" spans="2:10" ht="31.5">
      <c r="B15" s="21" t="s">
        <v>49</v>
      </c>
      <c r="C15" s="21" t="s">
        <v>50</v>
      </c>
      <c r="D15" s="21" t="s">
        <v>51</v>
      </c>
      <c r="E15" s="21" t="s">
        <v>49</v>
      </c>
      <c r="F15" s="21" t="s">
        <v>50</v>
      </c>
      <c r="G15" s="21" t="s">
        <v>51</v>
      </c>
      <c r="H15" s="21" t="s">
        <v>49</v>
      </c>
      <c r="I15" s="21" t="s">
        <v>50</v>
      </c>
      <c r="J15" s="21" t="s">
        <v>51</v>
      </c>
    </row>
    <row r="16" spans="2:10" ht="15.75"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</row>
    <row r="17" spans="2:10" ht="15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5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.7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4"/>
      <c r="B20" s="21"/>
      <c r="C20" s="21"/>
      <c r="D20" s="21"/>
      <c r="E20" s="21"/>
      <c r="F20" s="21"/>
      <c r="G20" s="21"/>
      <c r="H20" s="21"/>
      <c r="I20" s="21"/>
      <c r="J20" s="21"/>
    </row>
    <row r="21" ht="15.75">
      <c r="A21" s="4"/>
    </row>
    <row r="22" spans="1:13" ht="15.75">
      <c r="A22" s="85" t="s">
        <v>11</v>
      </c>
      <c r="B22" s="74" t="s">
        <v>18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" ht="15.75">
      <c r="A23" s="85"/>
      <c r="B23" s="20" t="s">
        <v>19</v>
      </c>
    </row>
    <row r="24" ht="15.75">
      <c r="A24" s="4"/>
    </row>
    <row r="25" spans="1:11" ht="79.5" customHeight="1">
      <c r="A25" s="88" t="s">
        <v>61</v>
      </c>
      <c r="B25" s="88" t="s">
        <v>60</v>
      </c>
      <c r="C25" s="88" t="s">
        <v>46</v>
      </c>
      <c r="D25" s="88"/>
      <c r="E25" s="88"/>
      <c r="F25" s="88" t="s">
        <v>47</v>
      </c>
      <c r="G25" s="88"/>
      <c r="H25" s="88"/>
      <c r="I25" s="88" t="s">
        <v>48</v>
      </c>
      <c r="J25" s="88"/>
      <c r="K25" s="88"/>
    </row>
    <row r="26" spans="1:11" ht="31.5">
      <c r="A26" s="88"/>
      <c r="B26" s="88"/>
      <c r="C26" s="21" t="s">
        <v>49</v>
      </c>
      <c r="D26" s="21" t="s">
        <v>50</v>
      </c>
      <c r="E26" s="21" t="s">
        <v>51</v>
      </c>
      <c r="F26" s="21" t="s">
        <v>49</v>
      </c>
      <c r="G26" s="21" t="s">
        <v>50</v>
      </c>
      <c r="H26" s="21" t="s">
        <v>51</v>
      </c>
      <c r="I26" s="21" t="s">
        <v>49</v>
      </c>
      <c r="J26" s="21" t="s">
        <v>50</v>
      </c>
      <c r="K26" s="21" t="s">
        <v>51</v>
      </c>
    </row>
    <row r="27" spans="1:11" ht="15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15.75">
      <c r="A28" s="21"/>
      <c r="B28" s="1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1"/>
      <c r="B29" s="1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21"/>
      <c r="B30" s="1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>
      <c r="A31" s="21"/>
      <c r="B31" s="10" t="s">
        <v>24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>
      <c r="A32" s="88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ht="15.75">
      <c r="A33" s="4"/>
    </row>
    <row r="34" ht="15.75">
      <c r="A34" s="4"/>
    </row>
    <row r="35" spans="1:13" ht="15.75">
      <c r="A35" s="85" t="s">
        <v>12</v>
      </c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2" ht="15.75">
      <c r="A36" s="85"/>
      <c r="B36" s="20" t="s">
        <v>19</v>
      </c>
    </row>
    <row r="37" ht="15.75">
      <c r="A37" s="4"/>
    </row>
    <row r="38" ht="15.75">
      <c r="A38" s="4"/>
    </row>
    <row r="39" spans="2:11" ht="15.75">
      <c r="B39" s="88" t="s">
        <v>27</v>
      </c>
      <c r="C39" s="88" t="s">
        <v>46</v>
      </c>
      <c r="D39" s="88"/>
      <c r="E39" s="88"/>
      <c r="F39" s="88" t="s">
        <v>47</v>
      </c>
      <c r="G39" s="88"/>
      <c r="H39" s="88"/>
      <c r="I39" s="88" t="s">
        <v>48</v>
      </c>
      <c r="J39" s="88"/>
      <c r="K39" s="88"/>
    </row>
    <row r="40" spans="2:11" ht="41.25" customHeight="1">
      <c r="B40" s="88"/>
      <c r="C40" s="21" t="s">
        <v>49</v>
      </c>
      <c r="D40" s="21" t="s">
        <v>50</v>
      </c>
      <c r="E40" s="21" t="s">
        <v>51</v>
      </c>
      <c r="F40" s="21" t="s">
        <v>49</v>
      </c>
      <c r="G40" s="21" t="s">
        <v>50</v>
      </c>
      <c r="H40" s="21" t="s">
        <v>51</v>
      </c>
      <c r="I40" s="21" t="s">
        <v>49</v>
      </c>
      <c r="J40" s="21" t="s">
        <v>50</v>
      </c>
      <c r="K40" s="21" t="s">
        <v>51</v>
      </c>
    </row>
    <row r="41" spans="2:11" ht="15.75"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</row>
    <row r="42" spans="2:11" ht="15.75">
      <c r="B42" s="1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5.75">
      <c r="B43" s="10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5.75">
      <c r="B44" s="10" t="s">
        <v>24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5.75">
      <c r="B45" s="88" t="s">
        <v>52</v>
      </c>
      <c r="C45" s="88"/>
      <c r="D45" s="88"/>
      <c r="E45" s="88"/>
      <c r="F45" s="88"/>
      <c r="G45" s="88"/>
      <c r="H45" s="88"/>
      <c r="I45" s="88"/>
      <c r="J45" s="88"/>
      <c r="K45" s="88"/>
    </row>
    <row r="46" ht="15.75">
      <c r="A46" s="4"/>
    </row>
    <row r="47" ht="15.75">
      <c r="A47" s="4"/>
    </row>
    <row r="48" spans="1:13" ht="15.75">
      <c r="A48" s="18" t="s">
        <v>13</v>
      </c>
      <c r="B48" s="74" t="s">
        <v>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ht="15.75">
      <c r="A49" s="4"/>
    </row>
    <row r="50" ht="15.75">
      <c r="A50" s="4"/>
    </row>
    <row r="51" spans="1:13" ht="31.5" customHeight="1">
      <c r="A51" s="88" t="s">
        <v>62</v>
      </c>
      <c r="B51" s="88" t="s">
        <v>55</v>
      </c>
      <c r="C51" s="88" t="s">
        <v>31</v>
      </c>
      <c r="D51" s="88" t="s">
        <v>32</v>
      </c>
      <c r="E51" s="88" t="s">
        <v>46</v>
      </c>
      <c r="F51" s="88"/>
      <c r="G51" s="88"/>
      <c r="H51" s="88" t="s">
        <v>56</v>
      </c>
      <c r="I51" s="88"/>
      <c r="J51" s="88"/>
      <c r="K51" s="88" t="s">
        <v>48</v>
      </c>
      <c r="L51" s="88"/>
      <c r="M51" s="88"/>
    </row>
    <row r="52" spans="1:13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31.5">
      <c r="A53" s="88"/>
      <c r="B53" s="88"/>
      <c r="C53" s="88"/>
      <c r="D53" s="88"/>
      <c r="E53" s="21" t="s">
        <v>49</v>
      </c>
      <c r="F53" s="21" t="s">
        <v>50</v>
      </c>
      <c r="G53" s="21" t="s">
        <v>51</v>
      </c>
      <c r="H53" s="21" t="s">
        <v>49</v>
      </c>
      <c r="I53" s="21" t="s">
        <v>50</v>
      </c>
      <c r="J53" s="21" t="s">
        <v>51</v>
      </c>
      <c r="K53" s="21" t="s">
        <v>49</v>
      </c>
      <c r="L53" s="21" t="s">
        <v>50</v>
      </c>
      <c r="M53" s="21" t="s">
        <v>51</v>
      </c>
    </row>
    <row r="54" spans="1:13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  <c r="L54" s="21">
        <v>12</v>
      </c>
      <c r="M54" s="21">
        <v>13</v>
      </c>
    </row>
    <row r="55" spans="1:13" ht="15.75">
      <c r="A55" s="21">
        <v>1</v>
      </c>
      <c r="B55" s="10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1"/>
      <c r="B56" s="13" t="s">
        <v>57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58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5.75">
      <c r="A58" s="21">
        <v>2</v>
      </c>
      <c r="B58" s="10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1"/>
      <c r="B59" s="13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88" t="s">
        <v>58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21">
        <v>3</v>
      </c>
      <c r="B61" s="10" t="s">
        <v>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21"/>
      <c r="B62" s="13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88" t="s">
        <v>58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>
      <c r="A64" s="21">
        <v>4</v>
      </c>
      <c r="B64" s="10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1"/>
      <c r="B65" s="13" t="s">
        <v>57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88" t="s">
        <v>58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.75">
      <c r="A67" s="88" t="s">
        <v>59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ht="15.75">
      <c r="A68" s="4"/>
    </row>
    <row r="69" ht="15.75">
      <c r="A69" s="4"/>
    </row>
    <row r="70" spans="1:13" ht="15.75">
      <c r="A70" s="74" t="s">
        <v>63</v>
      </c>
      <c r="B70" s="74"/>
      <c r="C70" s="74"/>
      <c r="D70" s="74"/>
      <c r="E70" s="74"/>
      <c r="F70" s="74"/>
      <c r="G70" s="74"/>
      <c r="H70" s="23"/>
      <c r="J70" s="96"/>
      <c r="K70" s="96"/>
      <c r="L70" s="96"/>
      <c r="M70" s="96"/>
    </row>
    <row r="71" spans="1:13" ht="15.75">
      <c r="A71" s="20"/>
      <c r="B71" s="18"/>
      <c r="C71" s="18"/>
      <c r="D71" s="20"/>
      <c r="H71" s="14" t="s">
        <v>37</v>
      </c>
      <c r="J71" s="72" t="s">
        <v>38</v>
      </c>
      <c r="K71" s="72"/>
      <c r="L71" s="72"/>
      <c r="M71" s="72"/>
    </row>
    <row r="72" spans="1:4" ht="15" customHeight="1">
      <c r="A72" s="2"/>
      <c r="D72" s="20"/>
    </row>
    <row r="73" spans="1:13" ht="15.75">
      <c r="A73" s="74" t="s">
        <v>64</v>
      </c>
      <c r="B73" s="74"/>
      <c r="C73" s="74"/>
      <c r="D73" s="74"/>
      <c r="E73" s="74"/>
      <c r="F73" s="74"/>
      <c r="G73" s="74"/>
      <c r="H73" s="23"/>
      <c r="J73" s="96"/>
      <c r="K73" s="96"/>
      <c r="L73" s="96"/>
      <c r="M73" s="96"/>
    </row>
    <row r="74" spans="1:13" ht="15.75" customHeight="1">
      <c r="A74" s="20"/>
      <c r="B74" s="20"/>
      <c r="C74" s="20"/>
      <c r="D74" s="20"/>
      <c r="E74" s="20"/>
      <c r="F74" s="20"/>
      <c r="G74" s="20"/>
      <c r="H74" s="14" t="s">
        <v>37</v>
      </c>
      <c r="J74" s="72" t="s">
        <v>38</v>
      </c>
      <c r="K74" s="72"/>
      <c r="L74" s="72"/>
      <c r="M74" s="72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2019-01-24T13:29:06Z</cp:lastPrinted>
  <dcterms:created xsi:type="dcterms:W3CDTF">2018-12-28T08:43:53Z</dcterms:created>
  <dcterms:modified xsi:type="dcterms:W3CDTF">2019-01-24T13:33:02Z</dcterms:modified>
  <cp:category/>
  <cp:version/>
  <cp:contentType/>
  <cp:contentStatus/>
</cp:coreProperties>
</file>